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'SOS'!$A$1:$F$38</definedName>
  </definedNames>
  <calcPr fullCalcOnLoad="1" fullPrecision="0"/>
</workbook>
</file>

<file path=xl/sharedStrings.xml><?xml version="1.0" encoding="utf-8"?>
<sst xmlns="http://schemas.openxmlformats.org/spreadsheetml/2006/main" count="926" uniqueCount="859">
  <si>
    <t>00002001000300030000005300400006aa03044300002003000000080000001000000058505f4d45415355524544455343310006aa03044600002003000000080000000f00000058505f4d534e554d464f524d4154000006aa03044200002003000000080000001000000058505f534d454153555245444553430006aa01001</t>
  </si>
  <si>
    <t>f000020000000000300000005000000ffffffffffffffffffff0100000000000000000000210060ffffffff0000000006aa00000100003023000000080000000b00000053656c656374696f6e33000006aa03041f000020030000000b000000ffff000006aa0304011000300300000008000000090000005850444444415441</t>
  </si>
  <si>
    <t>0000000006aa03040400002003000000080000000e00000058505f4d45415355524544494d00000006aa030405000020030000000b000000ffff000006aa030413000020030000000b0000000000000006aa030419000020030000000800000024000000537461727461206d6564207374616e64617264757276616c6574204</t>
  </si>
  <si>
    <t>d6561737572652e0006aa03041800002003000000080000003a00000043414c4c2058505f534c4c494d4954282758505f4d45415355524544494d272c202743554245272c2750595f414e545c6e50595f42454c2729000000ffffffffffffffffffff000000000000000004210060ffffffff0000000006aa00000100003023</t>
  </si>
  <si>
    <t>000000080000000a000000456467654e6f64653400000006aa03040110003003000000080000000800000070656e5f6570320006aa03043c00002003000100080000001600000053656c656374696f6e363b53656c656374696f6e3b00000006aa03040400002001000000080000000c000000c56c646572736b6c617373000</t>
  </si>
  <si>
    <t>6aa03040200002003000000080000000900000050595f414c4445520000000006aa03040300002003000000080000000c000000c56c646572736b6c6173730006aa03041e00002003000000030000002000000006aa03044500002003000000080000001000000050595059312e4452494c4c49434f4e0006aa03040a000020</t>
  </si>
  <si>
    <t>0300030003000000bb01400006aa03043f00002003000300030000000000000006aa03043b00002003000300030000000000000006aa03043a00002003000300030000000000000006aa03041100002003000000080000000e00000050595059312e4849455244494d00000006aa03044000002003000300030000000000000</t>
  </si>
  <si>
    <t>006aa03044100002003000300030000000000000006aa03040b00002003000300030000000000000006aa03040d00002003000300030000003d02400006aa03044400002003000000080000000c00000050595059312e44455054480006aa03044300002003000000080000001100000050595059312e4c4f4e474c4142454c</t>
  </si>
  <si>
    <t>460000000006aa03044200002003000000080000001100000050595059312e534852544c4142454c460000000006aa03041f00002001000000030000002000000006aa01002000002000000000030000002000000006aa01001b000020000000000200000000000000ffffffffffffffffffff0000000000000000000000210</t>
  </si>
  <si>
    <t>060ffffffff0000000006aa00000100003023000000080000000b00000053656c656374696f6e36000006aa03041f000020030000000b000000ffff000006aa03040110003003000000080000000800000070656e5f6570320006aa03040400002003000000080000000900000050595f414c4445520000000006aa03040500</t>
  </si>
  <si>
    <t>0020030000000b000000ffff000006aa0304060000200000000008000000090000005354414e444152440000000006aa03041c0000200100000008000000090000005354414e444152440000000006aa030413000020030000000b0000000000000006aa03041400002001000000020000000000000006aa030417000020010</t>
  </si>
  <si>
    <t>00000020000000400000006aa03041900002000000000080000004c020000c56c646572736b6c6173730d0a41646420616c6c2064657363656e64616e7473206f66203630202d20363420e57220617420746865204c33206c6576656c20696e20746865205374616e64617264206869657261726368792e0d0a41646420616c</t>
  </si>
  <si>
    <t>6c2064657363656e64616e7473206f66203635202d20363920e57220617420746865204c33206c6576656c20696e20746865205374616e64617264206869657261726368792e0d0a52656d6f76652074686520c56c646572736b6c617373203630202d20363420e5722e200d0a52656d6f76652074686520c56c646572736b6</t>
  </si>
  <si>
    <t>c617373203635202d20363920e5722c20363520e5722c20363620e5722c20363720e5722c20363820e5722c20363920e5722c203730202d20373420e5722c203735202d20373920e5722c203830202d20383420e5722c203835202d20383920e5722c203930202d20393420e5722c203935202d20393920e5722c2031303020</t>
  </si>
  <si>
    <t>2d20e5722e200d0a4164642074686520c56c646572736b6c617373203630202d20363420e5722e200d0a4164642074686520c56c646572736b6c61737320363520e5722c20363620e5722c20363720e5722c20363820e5722c20363920e5722e200d0a4164642074686520c56c646572736b6c617373203635202d20363920e</t>
  </si>
  <si>
    <t>5722e200d0a4164642074686520c56c646572736b6c617373203730202d20373420e5722c203735202d20373920e5722c203830202d20383420e5722c203835202d20383920e5722c203930202d20393420e5722c203935202d20393920e5722c20313030202d20e5722e200006aa0304180000200300000008000000220200</t>
  </si>
  <si>
    <t>0063616c6c2058505f53454c4556414c5541544528202750595f414c444552272c202750595f414c4445525f53454c2720290a43414c4c2058505f534c4c494d4954282750595f414c444552272c2027564945574452494c4c272c20275354414e44415244272c20273931272c202731272c2027414444272c202731272c202</t>
  </si>
  <si>
    <t>74e27290a43414c4c2058505f534c4c494d4954282750595f414c444552272c2027564945574452494c4c272c20275354414e44415244272c20273932272c202731272c2027414444272c202731272c20274e27290a43414c4c2058505f534c4c494d4954282750595f414c444552272c2744454c455445272c202739312729</t>
  </si>
  <si>
    <t>0a43414c4c2058505f534c4c494d4954282750595f414c444552272c2744454c455445272c202739325c6e31385c6e31395c6e32305c6e32315c6e32325c6e32335c6e32345c6e32355c6e32365c6e32375c6e32385c6e323927290a43414c4c2058505f534c4c494d4954282750595f414c444552272c27414444272c20273</t>
  </si>
  <si>
    <t>93127290a43414c4c2058505f534c4c494d4954282750595f414c444552272c27414444272c202731385c6e31395c6e32305c6e32315c6e323227290a43414c4c2058505f534c4c494d4954282750595f414c444552272c27414444272c2027393227290a43414c4c2058505f534c4c494d4954282750595f414c444552272c</t>
  </si>
  <si>
    <t>27414444272c202732335c6e32345c6e32355c6e32365c6e32375c6e32385c6e32392729000000ffffffffffffffffffff000000000000000004200060ffffffff0000000006aa0000010000302300000008000000060000004564676532000000ffffffffffff36aa0000ffffff03000000000000000014000000456467654</t>
  </si>
  <si>
    <t>e6f6465313b456467654e6f64653b0036aa0000ffffff03004000000000000014000000456467654e6f6465333b456467654e6f64653b00ffffffff000000000000000004210060ffffffff0000000006aa00000100003023000000080000000a000000456467654e6f64653100000006aa0304011000300300000008000000</t>
  </si>
  <si>
    <t>0800000070656e5f6570320006aa03043c00002003000100080000001600000053656c656374696f6e313b53656c656374696f6e3b00000006aa0304040000200100000008000000040000004bf66e0006aa03040200002003000000080000000700000050595f4b4f4e000006aa03040300002003000000080000000400000</t>
  </si>
  <si>
    <t>04bf66e0006aa01001e00002003000000030000000300000006aa03044500002003000000080000001000000050595059322e4452494c4c49434f4e0006aa03040a00002001000300030000004f00400006aa03043f00002003000300030000000000000006aa03043b00002003000300030000000000000006aa03043a0000</t>
  </si>
  <si>
    <t>2003000300030000000000000006aa03041100002003000000080000000e00000050595059322e4849455244494d00000006aa03044000002003000300030000000000000006aa03044100002003000300030000000000000006aa03040b00002003000300030000000000000006aa03040d0000200300030003000000fd014</t>
  </si>
  <si>
    <t>00006aa03044400002003000000080000000c00000050595059322e44455054480006aa03044300002003000000080000001100000050595059322e4c4f4e474c4142454c460000000006aa03044200002003000000080000001100000050595059322e534852544c4142454c460000000006aa01001f000020000000000300</t>
  </si>
  <si>
    <t>000003000000ffffffffffffffffffff0000000000000000000000210060ffffffff0000000006aa00000100003023000000080000000b00000053656c656374696f6e31000006aa03041f000020030000000b000000ffff000006aa03040110003003000000080000000800000070656e5f6570320006aa030404000020030</t>
  </si>
  <si>
    <t>00000080000000700000050595f4b4f4e000006aa030405000020030000000b000000ffff000006aa0304060000200100000008000000090000005354414e444152440000000006aa03041c0000200300000008000000090000005354414e444152440000000006aa030413000020030000000b0000000000000006aa030414</t>
  </si>
  <si>
    <t>00002003000000020000000000000006aa03041700002003000000020000000400000006aa0304190000200100000008000000040000004bf66e0006aa03041800002003000000080000002e00000063616c6c2058505f53454c4556414c5541544528202750595f4b4f4e272c202750595f4b4f4e5f53454c272029000000f</t>
  </si>
  <si>
    <t>fffffffffffffffffff000000000000000004210060ffffffff0000000006aa00000100003023000000080000000a000000456467654e6f64653300000006aa03040110003003000000080000000800000070656e5f6570320006aa03043c00002003000100080000001600000053656c656374696f6e343b53656c65637469</t>
  </si>
  <si>
    <t>6f6e3b00000006aa03040400002001000000080000000700000046f6726de56e000006aa03040200002003000000080000000a00000050595f464f524d414e00000006aa03040300002003000000080000000700000046f6726de56e000006aa01001e00002003000000030000001000000006aa03044500002003000000080</t>
  </si>
  <si>
    <t>000001000000050595059332e4452494c4c49434f4e0006aa03040a0000200100030003000000d400400006aa03043f00002003000300030000000000000006aa03043b00002003000300030000000000000006aa03043a00002003000300030000000000000006aa03041100002003000000080000000e0000005059505933</t>
  </si>
  <si>
    <t>2e4849455244494d00000006aa03044000002003000300030000000000000006aa03044100002003000300030000000000000006aa03040b00002003000300030000000000000006aa03040d00002003000300030000004300400006aa03044400002003000000080000000c00000050595059332e44455054480006aa03044</t>
  </si>
  <si>
    <t>300002003000000080000001100000050595059332e4c4f4e474c4142454c460000000006aa03044200002003000000080000001100000050595059332e534852544c4142454c460000000006aa01001f000020000000000300000010000000ffffffffffffffffffff0000000000000000000000210060ffffffff00000000</t>
  </si>
  <si>
    <t>06aa00000100003023000000080000000b00000053656c656374696f6e34000006aa03041f000020030000000b000000ffff000006aa03040110003003000000080000000800000070656e5f6570320006aa03040400002003000000080000000a00000050595f464f524d414e00000006aa030405000020030000000b00000</t>
  </si>
  <si>
    <t>0006aa03041900002003000000080000000700000046f6726de56e000006aa03041800002003000000080000003400000063616c6c2058505f53454c4556414c5541544528202750595f464f524d414e272c202750595f464f524d414e5f53454c27202900ffffffffffffffffffff000000000000000004200060ffffffff0</t>
  </si>
  <si>
    <t>000000006aa0000010000302300000008000000060000004564676533000000ffffffffffff36aa0000ffffff03004000000000000014000000456467654e6f6465363b456467654e6f64653b0036aa0000ffffff03004000000000000014000000456467654e6f6465353b456467654e6f64653b00ffffffff000000000000</t>
  </si>
  <si>
    <t>000004210060ffffffff0000000006aa00000100003023000000080000000a000000456467654e6f64653600000006aa03040110003003000000080000000800000070656e5f6570320006aa03043c00002003000100080000001700000053656c656374696f6e31303b53656c656374696f6e3b000006aa030404000020010</t>
  </si>
  <si>
    <t>0000008000000070000004b6f6d6d756e000006aa03040200002003000000080000000a00000050595f4b4f4d4d554e00000006aa0304030000200300000008000000070000004b6f6d6d756e000006aa01001e00002003000000030000003a01000006aa03044500002003000000080000001000000050595059302e445249</t>
  </si>
  <si>
    <t>4c4c49434f4e0006aa03040a00002001000300030000008b01400006aa03043f00002003000300030000000000000006aa03043b00002003000300030000000000000006aa03043a00002003000300030000000000000006aa03041100002003000000080000000e00000050595059302e4849455244494d00000006aa03044</t>
  </si>
  <si>
    <t>000002003000300030000000000000006aa03044100002003000300030000000000000006aa03040b00002003000300030000000000000006aa03040d00002003000300030000000f02400006aa03044400002003000000080000000c00000050595059302e44455054480006aa030443000020030000000800000011000000</t>
  </si>
  <si>
    <t>50595059302e4c4f4e474c4142454c460000000006aa03044200002003000000080000001100000050595059302e534852544c4142454c460000000006aa01001f00002000000000030000003a010000ffffffffffffffffffff0000000000000000000000210060ffffffff0000000006aa000001000030230000000800000</t>
  </si>
  <si>
    <t>00c00000053656c656374696f6e31300006aa03041f000020030000000b000000ffff000006aa03040110003003000000080000000800000070656e5f6570320006aa03040400002003000000080000000a00000050595f4b4f4d4d554e00000006aa030405000020030000000b000000ffff000006aa030406000020030000</t>
  </si>
  <si>
    <t>0008000000090000005354414e444152440000000006aa03041c0000200300000008000000090000005354414e444152440000000006aa030413000020030000000b0000000000000006aa03041400002003000000020000000000000006aa03041700002003000000020000000400000006aa0304190000200300000008000</t>
  </si>
  <si>
    <t>000070000004b6f6d6d756e000006aa03041800002003000000080000003400000063616c6c2058505f53454c4556414c5541544528202750595f4b4f4d4d554e272c202750595f4b4f4d4d554e5f53454c27202900ffffffffffffffffffff000000000000000004210060ffffffff0000000006aa00000100003023000000</t>
  </si>
  <si>
    <t>080000000a000000456467654e6f64653500000006aa03040110003003000000080000000800000070656e5f6570320006aa03043c00002003000100080000001600000053656c656374696f6e383b53656c656374696f6e3b00000006aa0304040000200100000008000000040000005469640006aa0304020000200300000</t>
  </si>
  <si>
    <t>0080000000700000050595f544944000006aa0304030000200300000008000000040000005469640006aa01001e00002003000000030000001800000006aa03044500002003000000080000000f000000505950592e4452494c4c49434f4e000006aa03040a0000200100030003000000a301400006aa03043f000020030003</t>
  </si>
  <si>
    <t>00030000000000000006aa03043b00002003000300030000000000000006aa03043a00002003000300030000000000000006aa03041100002003000000080000000d000000505950592e4849455244494d0000000006aa03044000002003000300030000000000000006aa03044100002003000300030000000000000006aa0</t>
  </si>
  <si>
    <t>3040b00002003000300030000000000000006aa03040d00002003000300030000009501400006aa03044400002003000000080000000b000000505950592e4445505448000006aa030443000020030000000800000010000000505950592e4c4f4e474c4142454c460006aa0304420000200300000008000000100000005059</t>
  </si>
  <si>
    <t>50592e534852544c4142454c460006aa01001f000020000000000300000018000000ffffffffffffffffffff0000000000000000000000210060ffffffff0000000006aa00000100003023000000080000000b00000053656c656374696f6e38000006aa03041f000020030000000b000000ffff000006aa030401100030030</t>
  </si>
  <si>
    <t>00000080000000800000070656e5f6570320006aa03040400002003000000080000000700000050595f544944000006aa030405000020030000000b000000ffff000006aa030413000020030000000b0000000000000006aa0304190000200300000008000000040000005469640006aa03041800002003000000080000002e</t>
  </si>
  <si>
    <t>00000063616c6c2058505f53454c4556414c5541544528202750595f544944272c202750595f5449445f53454c272029000000ffffffffffffffffffff</t>
  </si>
  <si>
    <t>feff060004000200000000000000000000000000000000000000000000000000022000c0ffffffff0000000006aa00000100003000000000080000000900000053656c6563746f720000000006aa030404000020030000000b0000000100000006aa03041700002013000100080000000a00000044617461437562653100000</t>
  </si>
  <si>
    <t>006aa03040300002003000000080000000900000050595f414c4445520000000006aa030414000020000000000b00000001000000ffffffffffffffffffff</t>
  </si>
  <si>
    <t>XP_MEASUREDIM!PY_ALDER!</t>
  </si>
  <si>
    <t>PY_KOMMUN!PY_TID!</t>
  </si>
  <si>
    <t>0ffff000006aa0304060000200300000008000000090000005354414e444152440000000006aa03041c0000200300000008000000090000005354414e444152440000000006aa030413000020030000000b0000000000000006aa03041400002003000000020000000000000006aa0304170000200300000002000000040000</t>
  </si>
  <si>
    <t>_x0005_60 år</t>
  </si>
  <si>
    <t>_x0005_61 år</t>
  </si>
  <si>
    <t>_x0005_62 år</t>
  </si>
  <si>
    <t>_x0005_63 år</t>
  </si>
  <si>
    <t>_x0005_64 år</t>
  </si>
  <si>
    <t>_x0005_65 år</t>
  </si>
  <si>
    <t>_x0005_66 år</t>
  </si>
  <si>
    <t>_x0005_67 år</t>
  </si>
  <si>
    <t>_x0005_68 år</t>
  </si>
  <si>
    <t>_x0005_69 år</t>
  </si>
  <si>
    <t>feff06000400020000000000000000000000000000000000000000000000000004200060ffffffff0000000006aa00000100003023000000080000000a00000044617461437562653100000006aa01000400002000000000030000000100000006aa030406000020030003000300000000000000ffffffffffff36aa0000fff</t>
  </si>
  <si>
    <t>fff0300400000000000000c00000045646765313b456467653b0036aa0000ffffff0300400000000000000c00000045646765323b456467653b0036aa0000ffffff0300400000000000000c00000045646765333b456467653b00ffffffff000000000000000004200060ffffffff0000000006aa0000010000302300000008</t>
  </si>
  <si>
    <t>000000060000004564676531000000ffffffffffff36aa0000ffffff03004000000000000014000000456467654e6f6465323b456467654e6f64653b0036aa0000ffffff03000000000000000014000000456467654e6f6465343b456467654e6f64653b00ffffffff000000000000000004210060ffffffff0000000006aa0</t>
  </si>
  <si>
    <t>0000100003023000000080000000a000000456467654e6f64653200000006aa03040110003003000000080000000900000058504444444154410000000006aa03043c00002003000100080000001600000053656c656374696f6e333b53656c656374696f6e3b00000006aa0304040000200100000008000000080000004d65</t>
  </si>
  <si>
    <t>61737572650006aa03040200002003000000080000000e00000058505f4d45415355524544494d00000006aa0304030000200300000008000000080000004d6561737572650006aa01001e00002003000000030000000200000006aa03040a0000200300030003000000df01400006aa03043f0000200300030003000000000</t>
  </si>
  <si>
    <t>0000006aa03043b00002003000300030000000000000006aa03043a00002003000300030000000000000006aa03041100002003000000080000000000000006aa03044000002003000300030000000000000006aa03044100002003000300030000000000000006aa03040b00002003000300030000000000000006aa03040d</t>
  </si>
  <si>
    <t>Garanti-</t>
  </si>
  <si>
    <t>pension</t>
  </si>
  <si>
    <t>Samtliga</t>
  </si>
  <si>
    <t>Kvinnor</t>
  </si>
  <si>
    <t>Män</t>
  </si>
  <si>
    <t>Änkepension</t>
  </si>
  <si>
    <t>Omställningspension</t>
  </si>
  <si>
    <t>Förlängd omställningspension</t>
  </si>
  <si>
    <t>efterlevande-</t>
  </si>
  <si>
    <t>.</t>
  </si>
  <si>
    <t>Kön och förmån</t>
  </si>
  <si>
    <t xml:space="preserve">Premiepension </t>
  </si>
  <si>
    <t>Inkomst-</t>
  </si>
  <si>
    <t>grundande</t>
  </si>
  <si>
    <t>Bostads-</t>
  </si>
  <si>
    <t>1)  Inklusive särskilt bostadstillägg</t>
  </si>
  <si>
    <t>Efter-</t>
  </si>
  <si>
    <t>levande-</t>
  </si>
  <si>
    <t>summa</t>
  </si>
  <si>
    <t>Barnpension/efterlevandestöd</t>
  </si>
  <si>
    <t>6.3.2</t>
  </si>
  <si>
    <t>XPQUERYDOC_0</t>
  </si>
  <si>
    <t>/u07/express63/pension/pen_ep2.db</t>
  </si>
  <si>
    <t>XP_MEASUREDIM</t>
  </si>
  <si>
    <t>Measure</t>
  </si>
  <si>
    <t>PY_KON</t>
  </si>
  <si>
    <t>Kön</t>
  </si>
  <si>
    <t>PY_FORMAN</t>
  </si>
  <si>
    <t>Förmån</t>
  </si>
  <si>
    <t>PY_KOMMUN</t>
  </si>
  <si>
    <t>Kommun</t>
  </si>
  <si>
    <t>PY_TID</t>
  </si>
  <si>
    <t>Tid</t>
  </si>
  <si>
    <t>PY_ALDER</t>
  </si>
  <si>
    <t>Åldersklass</t>
  </si>
  <si>
    <t>PY_KON!PY_FORMAN!</t>
  </si>
  <si>
    <t>_x0005_Antal</t>
  </si>
  <si>
    <t>PY_ANT</t>
  </si>
  <si>
    <t>_x0006_Belopp</t>
  </si>
  <si>
    <t>PY_BEL</t>
  </si>
  <si>
    <t>_x0003_Tot</t>
  </si>
  <si>
    <t>1</t>
  </si>
  <si>
    <t>_x000C_Tot EP vuxen</t>
  </si>
  <si>
    <t>2</t>
  </si>
  <si>
    <t>_x0006_Tot ÄP</t>
  </si>
  <si>
    <t>3</t>
  </si>
  <si>
    <t>_x0002_ÄP</t>
  </si>
  <si>
    <t>4</t>
  </si>
  <si>
    <t>_x0007_ÄP GARP</t>
  </si>
  <si>
    <t>5</t>
  </si>
  <si>
    <t>_x0006_Tot OP</t>
  </si>
  <si>
    <t>6</t>
  </si>
  <si>
    <t>_x0002_OP</t>
  </si>
  <si>
    <t>7</t>
  </si>
  <si>
    <t>_x0007_OP GARP</t>
  </si>
  <si>
    <t>8</t>
  </si>
  <si>
    <t>_x0007_Tot FOP</t>
  </si>
  <si>
    <t>9</t>
  </si>
  <si>
    <t>_x0003_FOP</t>
  </si>
  <si>
    <t>10</t>
  </si>
  <si>
    <t>_x0008_Fop Garp</t>
  </si>
  <si>
    <t>11</t>
  </si>
  <si>
    <t>_x0007_Tot SEP</t>
  </si>
  <si>
    <t>12</t>
  </si>
  <si>
    <t>_x0002_PP</t>
  </si>
  <si>
    <t>13</t>
  </si>
  <si>
    <t>_x000B_Tot EP barn</t>
  </si>
  <si>
    <t>14</t>
  </si>
  <si>
    <t>_x0002_BP</t>
  </si>
  <si>
    <t>15</t>
  </si>
  <si>
    <t>_x0007_EL-stöd</t>
  </si>
  <si>
    <t>16</t>
  </si>
  <si>
    <t>_x0008_Samtliga</t>
  </si>
  <si>
    <t>Samtl</t>
  </si>
  <si>
    <t>_x0007_Kvinnor</t>
  </si>
  <si>
    <t>_x0003_Män</t>
  </si>
  <si>
    <t>_x0008_0 - 4 år</t>
  </si>
  <si>
    <t>_x0008_5 - 9 år</t>
  </si>
  <si>
    <t xml:space="preserve">
10 - 14 år</t>
  </si>
  <si>
    <t xml:space="preserve">
15 - 19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</si>
  <si>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</si>
  <si>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</si>
  <si>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</si>
  <si>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</si>
  <si>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</si>
  <si>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</si>
  <si>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</si>
  <si>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</si>
  <si>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</si>
  <si>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91</t>
  </si>
  <si>
    <t xml:space="preserve">
65 - 69 år</t>
  </si>
  <si>
    <t>92</t>
  </si>
  <si>
    <t xml:space="preserve">
70 - 74 år</t>
  </si>
  <si>
    <t>23</t>
  </si>
  <si>
    <t xml:space="preserve">
75 - 79 år</t>
  </si>
  <si>
    <t>24</t>
  </si>
  <si>
    <t xml:space="preserve">
80 - 84 år</t>
  </si>
  <si>
    <t>25</t>
  </si>
  <si>
    <t xml:space="preserve">
85 - 89 år</t>
  </si>
  <si>
    <t>26</t>
  </si>
  <si>
    <t xml:space="preserve">
90 - 94 år</t>
  </si>
  <si>
    <t>27</t>
  </si>
  <si>
    <t xml:space="preserve">
95 - 99 år</t>
  </si>
  <si>
    <t>28</t>
  </si>
  <si>
    <t>_x0008_100 - år</t>
  </si>
  <si>
    <t>29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</si>
  <si>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</si>
  <si>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</si>
  <si>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</si>
  <si>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</si>
  <si>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</si>
  <si>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</si>
  <si>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</si>
  <si>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</si>
  <si>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</si>
  <si>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</si>
  <si>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</si>
  <si>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</si>
  <si>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</si>
  <si>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</si>
  <si>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</si>
  <si>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</si>
  <si>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</si>
  <si>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</si>
  <si>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</si>
  <si>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</si>
  <si>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</si>
  <si>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</si>
  <si>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</si>
  <si>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</si>
  <si>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</si>
  <si>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</si>
  <si>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</si>
  <si>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</si>
  <si>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</si>
  <si>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</si>
  <si>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</si>
  <si>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</si>
  <si>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</si>
  <si>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</si>
  <si>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</si>
  <si>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</si>
  <si>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</si>
  <si>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</si>
  <si>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</si>
  <si>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</si>
  <si>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</si>
  <si>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</si>
  <si>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</si>
  <si>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</si>
  <si>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</si>
  <si>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</si>
  <si>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</si>
  <si>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</si>
  <si>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</si>
  <si>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</si>
  <si>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</si>
  <si>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</si>
  <si>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</si>
  <si>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</si>
  <si>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</si>
  <si>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</si>
  <si>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</si>
  <si>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</si>
  <si>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</si>
  <si>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</si>
  <si>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</si>
  <si>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</si>
  <si>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</si>
  <si>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</si>
  <si>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</si>
  <si>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</si>
  <si>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</si>
  <si>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</si>
  <si>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</si>
  <si>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</si>
  <si>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</si>
  <si>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</si>
  <si>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</si>
  <si>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</si>
  <si>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</si>
  <si>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</si>
  <si>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</si>
  <si>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</si>
  <si>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</si>
  <si>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</si>
  <si>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</si>
  <si>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</si>
  <si>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</si>
  <si>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</si>
  <si>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</si>
  <si>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</si>
  <si>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</si>
  <si>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</si>
  <si>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</si>
  <si>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</si>
  <si>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</si>
  <si>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</si>
  <si>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</si>
  <si>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</si>
  <si>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</si>
  <si>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</si>
  <si>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</si>
  <si>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</si>
  <si>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</si>
  <si>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</si>
  <si>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</si>
  <si>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</si>
  <si>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</si>
  <si>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</si>
  <si>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</si>
  <si>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</si>
  <si>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</si>
  <si>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</si>
  <si>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</si>
  <si>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</si>
  <si>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</si>
  <si>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</si>
  <si>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</si>
  <si>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</si>
  <si>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</si>
  <si>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</si>
  <si>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</si>
  <si>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</si>
  <si>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</si>
  <si>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</si>
  <si>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</si>
  <si>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</si>
  <si>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</si>
  <si>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</si>
  <si>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</si>
  <si>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</si>
  <si>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</si>
  <si>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</si>
  <si>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</si>
  <si>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</si>
  <si>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</si>
  <si>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</si>
  <si>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</si>
  <si>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</si>
  <si>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</si>
  <si>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</si>
  <si>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</si>
  <si>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</si>
  <si>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</si>
  <si>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</si>
  <si>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</si>
  <si>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</si>
  <si>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</si>
  <si>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</si>
  <si>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</si>
  <si>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</si>
  <si>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</si>
  <si>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</si>
  <si>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</si>
  <si>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</si>
  <si>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</si>
  <si>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</si>
  <si>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</si>
  <si>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</si>
  <si>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</si>
  <si>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</si>
  <si>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</si>
  <si>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</si>
  <si>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</si>
  <si>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</si>
  <si>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</si>
  <si>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</si>
  <si>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</si>
  <si>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</si>
  <si>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</si>
  <si>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</si>
  <si>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</si>
  <si>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</si>
  <si>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</si>
  <si>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</si>
  <si>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</si>
  <si>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</si>
  <si>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</si>
  <si>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</si>
  <si>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</si>
  <si>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</si>
  <si>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</si>
  <si>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</si>
  <si>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</si>
  <si>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</si>
  <si>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</si>
  <si>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</si>
  <si>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</si>
  <si>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</si>
  <si>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</si>
  <si>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</si>
  <si>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</si>
  <si>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</si>
  <si>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</si>
  <si>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</si>
  <si>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</si>
  <si>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</si>
  <si>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</si>
  <si>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</si>
  <si>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</si>
  <si>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</si>
  <si>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</si>
  <si>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</si>
  <si>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</si>
  <si>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</si>
  <si>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</si>
  <si>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</si>
  <si>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</si>
  <si>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</si>
  <si>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</si>
  <si>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</si>
  <si>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</si>
  <si>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</si>
  <si>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</si>
  <si>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</si>
  <si>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</si>
  <si>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</si>
  <si>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</si>
  <si>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</si>
  <si>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</si>
  <si>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</si>
  <si>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</si>
  <si>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</si>
  <si>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</si>
  <si>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</si>
  <si>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</si>
  <si>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</si>
  <si>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</si>
  <si>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</si>
  <si>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</si>
  <si>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</si>
  <si>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</si>
  <si>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</si>
  <si>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</si>
  <si>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</si>
  <si>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</si>
  <si>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</si>
  <si>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</si>
  <si>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</si>
  <si>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</si>
  <si>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</si>
  <si>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</si>
  <si>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</si>
  <si>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</si>
  <si>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</si>
  <si>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</si>
  <si>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</si>
  <si>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</si>
  <si>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</si>
  <si>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</si>
  <si>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</si>
  <si>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</si>
  <si>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</si>
  <si>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</si>
  <si>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</si>
  <si>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</si>
  <si>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</si>
  <si>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</si>
  <si>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</si>
  <si>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</si>
  <si>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</si>
  <si>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</si>
  <si>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</si>
  <si>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</si>
  <si>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</si>
  <si>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</si>
  <si>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</si>
  <si>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</si>
  <si>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</si>
  <si>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</si>
  <si>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</si>
  <si>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</si>
  <si>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</si>
  <si>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</si>
  <si>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</si>
  <si>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</si>
  <si>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</si>
  <si>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</si>
  <si>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</si>
  <si>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</si>
  <si>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</si>
  <si>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</si>
  <si>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</si>
  <si>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</si>
  <si>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</si>
  <si>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</si>
  <si>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</si>
  <si>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</si>
  <si>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</si>
  <si>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</si>
  <si>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</si>
  <si>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</si>
  <si>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</si>
  <si>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</si>
  <si>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</si>
  <si>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</si>
  <si>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</si>
  <si>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</si>
  <si>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</si>
  <si>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</si>
  <si>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</si>
  <si>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</si>
  <si>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</si>
  <si>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</si>
  <si>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</si>
  <si>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</si>
  <si>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</si>
  <si>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</si>
  <si>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</si>
  <si>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</si>
  <si>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</si>
  <si>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</si>
  <si>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</si>
  <si>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</si>
  <si>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</si>
  <si>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</si>
  <si>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</si>
  <si>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</si>
  <si>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</si>
  <si>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</si>
  <si>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</si>
  <si>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</si>
  <si>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</si>
  <si>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</si>
  <si>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</si>
  <si>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</si>
  <si>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</si>
  <si>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</si>
  <si>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</si>
  <si>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</si>
  <si>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</si>
  <si>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</si>
  <si>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</si>
  <si>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</si>
  <si>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</si>
  <si>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</si>
  <si>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</si>
  <si>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</si>
  <si>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</si>
  <si>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</si>
  <si>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</si>
  <si>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</si>
  <si>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</si>
  <si>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</si>
  <si>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</si>
  <si>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</si>
  <si>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</si>
  <si>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</si>
  <si>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</si>
  <si>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</si>
  <si>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</si>
  <si>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</si>
  <si>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</si>
  <si>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</si>
  <si>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</si>
  <si>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</si>
  <si>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</si>
  <si>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</si>
  <si>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</si>
  <si>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</si>
  <si>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</si>
  <si>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</si>
  <si>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</si>
  <si>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</si>
  <si>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</si>
  <si>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</si>
  <si>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</si>
  <si>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</si>
  <si>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</si>
  <si>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</si>
  <si>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</si>
  <si>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</si>
  <si>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</si>
  <si>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</si>
  <si>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</si>
  <si>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</si>
  <si>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</si>
  <si>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</si>
  <si>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</si>
  <si>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</si>
  <si>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</si>
  <si>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</si>
  <si>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</si>
  <si>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</si>
  <si>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</si>
  <si>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</si>
  <si>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</si>
  <si>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</si>
  <si>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</si>
  <si>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</si>
  <si>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</si>
  <si>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</si>
  <si>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</si>
  <si>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</si>
  <si>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</si>
  <si>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</si>
  <si>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</si>
  <si>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</si>
  <si>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</si>
  <si>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</si>
  <si>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</si>
  <si>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</si>
  <si>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</si>
  <si>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</si>
  <si>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</si>
  <si>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</si>
  <si>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</si>
  <si>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</si>
  <si>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</si>
  <si>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</si>
  <si>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</si>
  <si>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</si>
  <si>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</si>
  <si>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</si>
  <si>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</si>
  <si>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</si>
  <si>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</si>
  <si>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</si>
  <si>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</si>
  <si>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</si>
  <si>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</si>
  <si>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</si>
  <si>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</si>
  <si>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</si>
  <si>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</si>
  <si>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</si>
  <si>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</si>
  <si>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</si>
  <si>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</si>
  <si>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</si>
  <si>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</si>
  <si>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</si>
  <si>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</si>
  <si>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</si>
  <si>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</si>
  <si>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</si>
  <si>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</si>
  <si>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</si>
  <si>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17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</si>
  <si>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</si>
  <si>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</si>
  <si>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</si>
  <si>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</si>
  <si>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</si>
  <si>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</si>
  <si>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</si>
  <si>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</si>
  <si>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</si>
  <si>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</si>
  <si>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</si>
  <si>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</si>
  <si>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</si>
  <si>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</si>
  <si>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</si>
  <si>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</si>
  <si>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</si>
  <si>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</si>
  <si>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</si>
  <si>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</si>
  <si>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</si>
  <si>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</si>
  <si>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</si>
  <si>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</si>
  <si>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</si>
  <si>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</si>
  <si>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</si>
  <si>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</si>
  <si>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</si>
  <si>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</si>
  <si>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</si>
  <si>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</si>
  <si>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</si>
  <si>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</si>
  <si>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</si>
  <si>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</si>
  <si>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</si>
  <si>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</si>
  <si>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</si>
  <si>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</si>
  <si>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</si>
  <si>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</si>
  <si>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</si>
  <si>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</si>
  <si>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</si>
  <si>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</si>
  <si>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</si>
  <si>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</si>
  <si>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</si>
  <si>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</si>
  <si>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</si>
  <si>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</si>
  <si>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</si>
  <si>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</si>
  <si>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</si>
  <si>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</si>
  <si>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</si>
  <si>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</si>
  <si>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</si>
  <si>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</si>
  <si>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</si>
  <si>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</si>
  <si>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</si>
  <si>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</si>
  <si>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</si>
  <si>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</si>
  <si>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</si>
  <si>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</si>
  <si>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</si>
  <si>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</si>
  <si>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</si>
  <si>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</si>
  <si>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</si>
  <si>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</si>
  <si>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</si>
  <si>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</si>
  <si>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</si>
  <si>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</si>
  <si>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</si>
  <si>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</si>
  <si>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</si>
  <si>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</si>
  <si>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</si>
  <si>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</si>
  <si>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</si>
  <si>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</si>
  <si>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</si>
  <si>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</si>
  <si>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</si>
  <si>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</si>
  <si>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</si>
  <si>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</si>
  <si>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</si>
  <si>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</si>
  <si>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</si>
  <si>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</si>
  <si>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</si>
  <si>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</si>
  <si>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</si>
  <si>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</si>
  <si>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</si>
  <si>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</si>
  <si>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</si>
  <si>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</si>
  <si>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</si>
  <si>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</si>
  <si>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</si>
  <si>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</si>
  <si>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</si>
  <si>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</si>
  <si>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</si>
  <si>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</si>
  <si>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</si>
  <si>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</si>
  <si>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</si>
  <si>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</si>
  <si>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</si>
  <si>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</si>
  <si>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</si>
  <si>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</si>
  <si>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</si>
  <si>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</si>
  <si>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</si>
  <si>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</si>
  <si>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</si>
  <si>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</si>
  <si>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</si>
  <si>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</si>
  <si>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</si>
  <si>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</si>
  <si>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</si>
  <si>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</si>
  <si>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</si>
  <si>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</si>
  <si>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</si>
  <si>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</si>
  <si>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</si>
  <si>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</si>
  <si>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</si>
  <si>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</si>
  <si>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</si>
  <si>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</si>
  <si>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</si>
  <si>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</si>
  <si>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</si>
  <si>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</si>
  <si>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</si>
  <si>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</si>
  <si>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</si>
  <si>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</si>
  <si>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</si>
  <si>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</si>
  <si>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</si>
  <si>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</si>
  <si>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</si>
  <si>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</si>
  <si>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</si>
  <si>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</si>
  <si>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</si>
  <si>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</si>
  <si>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</si>
  <si>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</si>
  <si>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</si>
  <si>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</si>
  <si>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</si>
  <si>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</si>
  <si>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</si>
  <si>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</si>
  <si>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</si>
  <si>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</si>
  <si>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</si>
  <si>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</si>
  <si>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</si>
  <si>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</si>
  <si>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</si>
  <si>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</si>
  <si>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</si>
  <si>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</si>
  <si>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</si>
  <si>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</si>
  <si>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</si>
  <si>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</si>
  <si>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</si>
  <si>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</si>
  <si>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</si>
  <si>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</si>
  <si>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</si>
  <si>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</si>
  <si>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</si>
  <si>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</si>
  <si>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</si>
  <si>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</si>
  <si>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</si>
  <si>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</si>
  <si>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</si>
  <si>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</si>
  <si>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</si>
  <si>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</si>
  <si>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</si>
  <si>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</si>
  <si>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</si>
  <si>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</si>
  <si>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</si>
  <si>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</si>
  <si>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</si>
  <si>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</si>
  <si>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</si>
  <si>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</si>
  <si>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</si>
  <si>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</si>
  <si>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</si>
  <si>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</si>
  <si>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</si>
  <si>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</si>
  <si>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</si>
  <si>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</si>
  <si>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</si>
  <si>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</si>
  <si>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</si>
  <si>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</si>
  <si>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</si>
  <si>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</si>
  <si>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</si>
  <si>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</si>
  <si>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</si>
  <si>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</si>
  <si>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</si>
  <si>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</si>
  <si>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</si>
  <si>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_x0014_26 Utomlands bosatta</t>
  </si>
  <si>
    <t>2600</t>
  </si>
  <si>
    <t>_x000C_Saknas/okänd</t>
  </si>
  <si>
    <t>SAKN</t>
  </si>
  <si>
    <t>A1</t>
  </si>
  <si>
    <t>Premiepension avser efterlevandeskydd efter pensionstiden.</t>
  </si>
  <si>
    <t>Annual amount in SEK thousands</t>
  </si>
  <si>
    <t>Årsbelopp 1 000 kronor</t>
  </si>
  <si>
    <t>eller</t>
  </si>
  <si>
    <t>pension eller</t>
  </si>
  <si>
    <t>barnpension</t>
  </si>
  <si>
    <r>
      <t>tillägg</t>
    </r>
    <r>
      <rPr>
        <b/>
        <vertAlign val="superscript"/>
        <sz val="8"/>
        <rFont val="Verdana"/>
        <family val="2"/>
      </rPr>
      <t xml:space="preserve"> 1</t>
    </r>
    <r>
      <rPr>
        <b/>
        <sz val="8"/>
        <rFont val="Verdana"/>
        <family val="2"/>
      </rPr>
      <t>)</t>
    </r>
  </si>
  <si>
    <t>efter-</t>
  </si>
  <si>
    <t>levandestöd</t>
  </si>
  <si>
    <t>Utbetald efterlevandepension och efterlevandestöd till barn i december 2005.</t>
  </si>
  <si>
    <t>Survivor´s pension and surviving children´s allowance paid in December 2005.</t>
  </si>
  <si>
    <t>ANM  Exklusive 1 925 kronor i särskild efterlevandepension som inte redovisas i tabellen.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</si>
</sst>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#,##0;[Red]\-#,##0"/>
    <numFmt numFmtId="174" formatCode="0\.00"/>
  </numFmts>
  <fonts count="5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0"/>
    </font>
    <font>
      <b/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93</v>
      </c>
      <c r="C2">
        <v>6</v>
      </c>
      <c r="D2" t="s">
        <v>54</v>
      </c>
      <c r="E2">
        <v>23150592</v>
      </c>
      <c r="F2" t="s">
        <v>846</v>
      </c>
      <c r="G2">
        <v>0</v>
      </c>
      <c r="H2">
        <v>5</v>
      </c>
      <c r="I2">
        <v>2</v>
      </c>
    </row>
    <row r="3" spans="1:9" ht="12.75">
      <c r="A3">
        <v>1</v>
      </c>
      <c r="B3" t="s">
        <v>94</v>
      </c>
      <c r="C3" t="s">
        <v>96</v>
      </c>
      <c r="D3" t="s">
        <v>108</v>
      </c>
      <c r="E3">
        <v>64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14912</v>
      </c>
      <c r="C4" t="s">
        <v>97</v>
      </c>
      <c r="D4" t="s">
        <v>55</v>
      </c>
      <c r="E4">
        <v>48</v>
      </c>
      <c r="F4">
        <v>0</v>
      </c>
      <c r="I4">
        <v>0</v>
      </c>
    </row>
    <row r="5" spans="1:9" ht="12.75">
      <c r="A5">
        <v>3</v>
      </c>
      <c r="C5">
        <v>2</v>
      </c>
      <c r="D5">
        <v>2</v>
      </c>
      <c r="E5">
        <v>32</v>
      </c>
      <c r="F5">
        <v>0</v>
      </c>
      <c r="I5">
        <v>1</v>
      </c>
    </row>
    <row r="6" spans="1:9" ht="12.75">
      <c r="A6">
        <v>4</v>
      </c>
      <c r="B6" t="s">
        <v>67</v>
      </c>
      <c r="C6" t="b">
        <v>1</v>
      </c>
      <c r="D6">
        <v>2</v>
      </c>
      <c r="E6" t="s">
        <v>145</v>
      </c>
      <c r="F6">
        <v>0</v>
      </c>
      <c r="I6">
        <v>0</v>
      </c>
    </row>
    <row r="7" spans="1:9" ht="12.75">
      <c r="A7">
        <v>5</v>
      </c>
      <c r="C7" t="s">
        <v>106</v>
      </c>
      <c r="D7">
        <v>2</v>
      </c>
      <c r="E7" t="s">
        <v>146</v>
      </c>
      <c r="F7">
        <v>4</v>
      </c>
      <c r="I7">
        <v>1</v>
      </c>
    </row>
    <row r="8" spans="1:9" ht="12.75">
      <c r="A8">
        <v>6</v>
      </c>
      <c r="B8" t="s">
        <v>68</v>
      </c>
      <c r="C8" t="s">
        <v>107</v>
      </c>
      <c r="E8" t="s">
        <v>149</v>
      </c>
      <c r="F8">
        <v>2</v>
      </c>
      <c r="I8">
        <v>0</v>
      </c>
    </row>
    <row r="9" spans="1:9" ht="12.75">
      <c r="A9">
        <v>7</v>
      </c>
      <c r="C9">
        <v>32</v>
      </c>
      <c r="E9" t="s">
        <v>114</v>
      </c>
      <c r="I9">
        <v>1</v>
      </c>
    </row>
    <row r="10" spans="1:9" ht="12.75">
      <c r="A10">
        <v>8</v>
      </c>
      <c r="B10" t="s">
        <v>69</v>
      </c>
      <c r="C10" t="b">
        <v>0</v>
      </c>
      <c r="E10" t="s">
        <v>150</v>
      </c>
      <c r="I10">
        <v>0</v>
      </c>
    </row>
    <row r="11" spans="1:9" ht="12.75">
      <c r="A11">
        <v>9</v>
      </c>
      <c r="C11" t="s">
        <v>98</v>
      </c>
      <c r="E11" t="s">
        <v>116</v>
      </c>
      <c r="I11">
        <v>1</v>
      </c>
    </row>
    <row r="12" spans="1:9" ht="25.5">
      <c r="A12">
        <v>10</v>
      </c>
      <c r="B12" t="s">
        <v>70</v>
      </c>
      <c r="C12" t="s">
        <v>99</v>
      </c>
      <c r="E12" s="6" t="s">
        <v>151</v>
      </c>
      <c r="I12">
        <v>0</v>
      </c>
    </row>
    <row r="13" spans="1:9" ht="12.75">
      <c r="A13">
        <v>11</v>
      </c>
      <c r="C13">
        <v>3</v>
      </c>
      <c r="E13" t="s">
        <v>118</v>
      </c>
      <c r="I13">
        <v>1</v>
      </c>
    </row>
    <row r="14" spans="1:9" ht="25.5">
      <c r="A14">
        <v>12</v>
      </c>
      <c r="B14" t="s">
        <v>71</v>
      </c>
      <c r="C14" t="b">
        <v>0</v>
      </c>
      <c r="E14" s="6" t="s">
        <v>152</v>
      </c>
      <c r="I14">
        <v>0</v>
      </c>
    </row>
    <row r="15" spans="1:9" ht="12.75">
      <c r="A15">
        <v>13</v>
      </c>
      <c r="C15" t="s">
        <v>100</v>
      </c>
      <c r="E15" t="s">
        <v>120</v>
      </c>
      <c r="I15">
        <v>1</v>
      </c>
    </row>
    <row r="16" spans="1:9" ht="25.5">
      <c r="A16">
        <v>14</v>
      </c>
      <c r="B16" t="s">
        <v>72</v>
      </c>
      <c r="C16" t="s">
        <v>101</v>
      </c>
      <c r="E16" s="6" t="s">
        <v>153</v>
      </c>
      <c r="I16">
        <v>0</v>
      </c>
    </row>
    <row r="17" spans="1:9" ht="12.75">
      <c r="A17">
        <v>15</v>
      </c>
      <c r="C17">
        <v>16</v>
      </c>
      <c r="E17" t="s">
        <v>122</v>
      </c>
      <c r="I17">
        <v>1</v>
      </c>
    </row>
    <row r="18" spans="1:9" ht="25.5">
      <c r="A18">
        <v>16</v>
      </c>
      <c r="B18" t="s">
        <v>0</v>
      </c>
      <c r="C18" t="b">
        <v>0</v>
      </c>
      <c r="E18" s="6" t="s">
        <v>154</v>
      </c>
      <c r="I18">
        <v>0</v>
      </c>
    </row>
    <row r="19" spans="1:9" ht="12.75">
      <c r="A19">
        <v>17</v>
      </c>
      <c r="C19" t="s">
        <v>102</v>
      </c>
      <c r="E19" t="s">
        <v>124</v>
      </c>
      <c r="I19">
        <v>1</v>
      </c>
    </row>
    <row r="20" spans="1:9" ht="25.5">
      <c r="A20">
        <v>18</v>
      </c>
      <c r="B20" t="s">
        <v>1</v>
      </c>
      <c r="C20" t="s">
        <v>103</v>
      </c>
      <c r="E20" s="6" t="s">
        <v>155</v>
      </c>
      <c r="I20">
        <v>0</v>
      </c>
    </row>
    <row r="21" spans="1:9" ht="12.75">
      <c r="A21">
        <v>19</v>
      </c>
      <c r="C21">
        <v>314</v>
      </c>
      <c r="E21" t="s">
        <v>126</v>
      </c>
      <c r="I21">
        <v>1</v>
      </c>
    </row>
    <row r="22" spans="1:9" ht="25.5">
      <c r="A22">
        <v>20</v>
      </c>
      <c r="B22" t="s">
        <v>2</v>
      </c>
      <c r="C22" t="b">
        <v>0</v>
      </c>
      <c r="E22" s="6" t="s">
        <v>156</v>
      </c>
      <c r="I22">
        <v>0</v>
      </c>
    </row>
    <row r="23" spans="1:9" ht="12.75">
      <c r="A23">
        <v>21</v>
      </c>
      <c r="C23" t="s">
        <v>104</v>
      </c>
      <c r="E23" t="s">
        <v>128</v>
      </c>
      <c r="I23">
        <v>1</v>
      </c>
    </row>
    <row r="24" spans="1:9" ht="25.5">
      <c r="A24">
        <v>22</v>
      </c>
      <c r="B24" t="s">
        <v>3</v>
      </c>
      <c r="C24" t="s">
        <v>105</v>
      </c>
      <c r="E24" s="6" t="s">
        <v>157</v>
      </c>
      <c r="I24">
        <v>0</v>
      </c>
    </row>
    <row r="25" spans="1:9" ht="12.75">
      <c r="A25">
        <v>23</v>
      </c>
      <c r="C25">
        <v>24</v>
      </c>
      <c r="E25" t="s">
        <v>130</v>
      </c>
      <c r="I25">
        <v>1</v>
      </c>
    </row>
    <row r="26" spans="1:9" ht="25.5">
      <c r="A26">
        <v>24</v>
      </c>
      <c r="B26" t="s">
        <v>4</v>
      </c>
      <c r="C26" t="b">
        <v>0</v>
      </c>
      <c r="E26" s="6" t="s">
        <v>158</v>
      </c>
      <c r="I26">
        <v>0</v>
      </c>
    </row>
    <row r="27" spans="1:9" ht="12.75">
      <c r="A27">
        <v>25</v>
      </c>
      <c r="E27" t="s">
        <v>132</v>
      </c>
      <c r="I27">
        <v>1</v>
      </c>
    </row>
    <row r="28" spans="1:9" ht="25.5">
      <c r="A28">
        <v>26</v>
      </c>
      <c r="B28" t="s">
        <v>5</v>
      </c>
      <c r="E28" s="6" t="s">
        <v>159</v>
      </c>
      <c r="I28">
        <v>0</v>
      </c>
    </row>
    <row r="29" spans="1:9" ht="12.75">
      <c r="A29">
        <v>27</v>
      </c>
      <c r="E29" t="s">
        <v>134</v>
      </c>
      <c r="I29">
        <v>2</v>
      </c>
    </row>
    <row r="30" spans="1:9" ht="25.5">
      <c r="A30">
        <v>28</v>
      </c>
      <c r="B30" t="s">
        <v>6</v>
      </c>
      <c r="E30" s="6" t="s">
        <v>160</v>
      </c>
      <c r="I30">
        <v>0</v>
      </c>
    </row>
    <row r="31" spans="1:9" ht="12.75">
      <c r="A31">
        <v>29</v>
      </c>
      <c r="E31" t="s">
        <v>136</v>
      </c>
      <c r="I31">
        <v>2</v>
      </c>
    </row>
    <row r="32" spans="1:9" ht="12.75">
      <c r="A32">
        <v>30</v>
      </c>
      <c r="B32" t="s">
        <v>7</v>
      </c>
      <c r="E32" t="s">
        <v>57</v>
      </c>
      <c r="I32">
        <v>0</v>
      </c>
    </row>
    <row r="33" spans="1:9" ht="12.75">
      <c r="A33">
        <v>31</v>
      </c>
      <c r="E33" t="s">
        <v>138</v>
      </c>
      <c r="I33">
        <v>2</v>
      </c>
    </row>
    <row r="34" spans="1:9" ht="12.75">
      <c r="A34">
        <v>32</v>
      </c>
      <c r="B34" t="s">
        <v>8</v>
      </c>
      <c r="E34" t="s">
        <v>58</v>
      </c>
      <c r="I34">
        <v>0</v>
      </c>
    </row>
    <row r="35" spans="1:9" ht="12.75">
      <c r="A35">
        <v>33</v>
      </c>
      <c r="E35" t="s">
        <v>140</v>
      </c>
      <c r="I35">
        <v>2</v>
      </c>
    </row>
    <row r="36" spans="1:9" ht="12.75">
      <c r="A36">
        <v>34</v>
      </c>
      <c r="B36" t="s">
        <v>9</v>
      </c>
      <c r="E36" t="s">
        <v>59</v>
      </c>
      <c r="I36">
        <v>0</v>
      </c>
    </row>
    <row r="37" spans="1:9" ht="12.75">
      <c r="A37">
        <v>35</v>
      </c>
      <c r="E37" t="s">
        <v>142</v>
      </c>
      <c r="I37">
        <v>2</v>
      </c>
    </row>
    <row r="38" spans="1:9" ht="12.75">
      <c r="A38">
        <v>36</v>
      </c>
      <c r="B38" t="s">
        <v>10</v>
      </c>
      <c r="E38" t="s">
        <v>60</v>
      </c>
      <c r="I38">
        <v>2</v>
      </c>
    </row>
    <row r="39" spans="1:9" ht="12.75">
      <c r="A39">
        <v>37</v>
      </c>
      <c r="E39" t="s">
        <v>144</v>
      </c>
      <c r="I39">
        <v>1</v>
      </c>
    </row>
    <row r="40" spans="1:9" ht="12.75">
      <c r="A40">
        <v>38</v>
      </c>
      <c r="B40" t="s">
        <v>11</v>
      </c>
      <c r="E40" t="s">
        <v>61</v>
      </c>
      <c r="I40">
        <v>0</v>
      </c>
    </row>
    <row r="41" spans="1:9" ht="12.75">
      <c r="A41">
        <v>39</v>
      </c>
      <c r="E41" t="s">
        <v>612</v>
      </c>
      <c r="I41">
        <v>2</v>
      </c>
    </row>
    <row r="42" spans="1:9" ht="25.5">
      <c r="A42">
        <v>40</v>
      </c>
      <c r="B42" t="s">
        <v>12</v>
      </c>
      <c r="E42" s="6" t="s">
        <v>161</v>
      </c>
      <c r="I42">
        <v>0</v>
      </c>
    </row>
    <row r="43" spans="1:9" ht="12.75">
      <c r="A43">
        <v>41</v>
      </c>
      <c r="E43" t="s">
        <v>162</v>
      </c>
      <c r="I43">
        <v>2</v>
      </c>
    </row>
    <row r="44" spans="1:9" ht="12.75">
      <c r="A44">
        <v>42</v>
      </c>
      <c r="B44" t="s">
        <v>13</v>
      </c>
      <c r="E44" t="s">
        <v>62</v>
      </c>
      <c r="I44">
        <v>0</v>
      </c>
    </row>
    <row r="45" spans="1:9" ht="12.75">
      <c r="A45">
        <v>43</v>
      </c>
      <c r="E45" t="s">
        <v>646</v>
      </c>
      <c r="I45">
        <v>2</v>
      </c>
    </row>
    <row r="46" spans="1:9" ht="12.75">
      <c r="A46">
        <v>44</v>
      </c>
      <c r="B46" t="s">
        <v>14</v>
      </c>
      <c r="E46" t="s">
        <v>63</v>
      </c>
      <c r="I46">
        <v>0</v>
      </c>
    </row>
    <row r="47" spans="1:9" ht="12.75">
      <c r="A47">
        <v>45</v>
      </c>
      <c r="E47" t="s">
        <v>672</v>
      </c>
      <c r="I47">
        <v>2</v>
      </c>
    </row>
    <row r="48" spans="1:9" ht="12.75">
      <c r="A48">
        <v>46</v>
      </c>
      <c r="B48" t="s">
        <v>15</v>
      </c>
      <c r="E48" t="s">
        <v>64</v>
      </c>
      <c r="I48">
        <v>0</v>
      </c>
    </row>
    <row r="49" spans="1:9" ht="12.75">
      <c r="A49">
        <v>47</v>
      </c>
      <c r="E49" t="s">
        <v>696</v>
      </c>
      <c r="I49">
        <v>2</v>
      </c>
    </row>
    <row r="50" spans="1:9" ht="12.75">
      <c r="A50">
        <v>48</v>
      </c>
      <c r="B50" t="s">
        <v>16</v>
      </c>
      <c r="E50" t="s">
        <v>65</v>
      </c>
      <c r="I50">
        <v>2</v>
      </c>
    </row>
    <row r="51" spans="1:9" ht="12.75">
      <c r="A51">
        <v>49</v>
      </c>
      <c r="E51" t="s">
        <v>728</v>
      </c>
      <c r="I51">
        <v>1</v>
      </c>
    </row>
    <row r="52" spans="1:9" ht="12.75">
      <c r="A52">
        <v>50</v>
      </c>
      <c r="B52" t="s">
        <v>17</v>
      </c>
      <c r="E52" t="s">
        <v>66</v>
      </c>
      <c r="I52">
        <v>0</v>
      </c>
    </row>
    <row r="53" spans="1:9" ht="12.75">
      <c r="A53">
        <v>51</v>
      </c>
      <c r="E53" t="s">
        <v>750</v>
      </c>
      <c r="I53">
        <v>1</v>
      </c>
    </row>
    <row r="54" spans="1:9" ht="25.5">
      <c r="A54">
        <v>52</v>
      </c>
      <c r="B54" t="s">
        <v>18</v>
      </c>
      <c r="E54" s="6" t="s">
        <v>163</v>
      </c>
      <c r="I54">
        <v>0</v>
      </c>
    </row>
    <row r="55" spans="1:9" ht="12.75">
      <c r="A55">
        <v>53</v>
      </c>
      <c r="E55" t="s">
        <v>164</v>
      </c>
      <c r="I55">
        <v>1</v>
      </c>
    </row>
    <row r="56" spans="1:9" ht="25.5">
      <c r="A56">
        <v>54</v>
      </c>
      <c r="B56" t="s">
        <v>19</v>
      </c>
      <c r="E56" s="6" t="s">
        <v>165</v>
      </c>
      <c r="I56">
        <v>0</v>
      </c>
    </row>
    <row r="57" spans="1:9" ht="12.75">
      <c r="A57">
        <v>55</v>
      </c>
      <c r="E57" t="s">
        <v>166</v>
      </c>
      <c r="I57">
        <v>1</v>
      </c>
    </row>
    <row r="58" spans="1:9" ht="25.5">
      <c r="A58">
        <v>56</v>
      </c>
      <c r="B58" t="s">
        <v>20</v>
      </c>
      <c r="E58" s="6" t="s">
        <v>167</v>
      </c>
      <c r="I58">
        <v>0</v>
      </c>
    </row>
    <row r="59" spans="1:9" ht="12.75">
      <c r="A59">
        <v>57</v>
      </c>
      <c r="E59" t="s">
        <v>168</v>
      </c>
      <c r="I59">
        <v>1</v>
      </c>
    </row>
    <row r="60" spans="1:9" ht="25.5">
      <c r="A60">
        <v>58</v>
      </c>
      <c r="B60" t="s">
        <v>21</v>
      </c>
      <c r="E60" s="6" t="s">
        <v>169</v>
      </c>
      <c r="I60">
        <v>0</v>
      </c>
    </row>
    <row r="61" spans="1:9" ht="12.75">
      <c r="A61">
        <v>59</v>
      </c>
      <c r="E61" t="s">
        <v>170</v>
      </c>
      <c r="I61">
        <v>1</v>
      </c>
    </row>
    <row r="62" spans="1:9" ht="25.5">
      <c r="A62">
        <v>60</v>
      </c>
      <c r="B62" t="s">
        <v>22</v>
      </c>
      <c r="E62" s="6" t="s">
        <v>171</v>
      </c>
      <c r="I62">
        <v>0</v>
      </c>
    </row>
    <row r="63" spans="1:9" ht="12.75">
      <c r="A63">
        <v>61</v>
      </c>
      <c r="E63" t="s">
        <v>172</v>
      </c>
      <c r="I63">
        <v>1</v>
      </c>
    </row>
    <row r="64" spans="1:9" ht="25.5">
      <c r="A64">
        <v>62</v>
      </c>
      <c r="B64" t="s">
        <v>23</v>
      </c>
      <c r="E64" s="6" t="s">
        <v>173</v>
      </c>
      <c r="I64">
        <v>0</v>
      </c>
    </row>
    <row r="65" spans="1:9" ht="12.75">
      <c r="A65">
        <v>63</v>
      </c>
      <c r="E65" t="s">
        <v>174</v>
      </c>
      <c r="I65">
        <v>1</v>
      </c>
    </row>
    <row r="66" spans="1:9" ht="25.5">
      <c r="A66">
        <v>64</v>
      </c>
      <c r="B66" t="s">
        <v>24</v>
      </c>
      <c r="E66" s="6" t="s">
        <v>175</v>
      </c>
      <c r="I66">
        <v>0</v>
      </c>
    </row>
    <row r="67" spans="1:9" ht="12.75">
      <c r="A67">
        <v>65</v>
      </c>
      <c r="E67" t="s">
        <v>176</v>
      </c>
      <c r="I67">
        <v>0</v>
      </c>
    </row>
    <row r="68" spans="1:9" ht="12.75">
      <c r="A68">
        <v>66</v>
      </c>
      <c r="B68" t="s">
        <v>25</v>
      </c>
      <c r="E68" t="s">
        <v>177</v>
      </c>
      <c r="I68">
        <v>0</v>
      </c>
    </row>
    <row r="69" spans="1:9" ht="12.75">
      <c r="A69">
        <v>67</v>
      </c>
      <c r="E69" t="s">
        <v>178</v>
      </c>
      <c r="I69">
        <v>0</v>
      </c>
    </row>
    <row r="70" spans="1:9" ht="12.75">
      <c r="A70">
        <v>68</v>
      </c>
      <c r="B70" t="s">
        <v>26</v>
      </c>
      <c r="E70" t="b">
        <v>0</v>
      </c>
      <c r="I70">
        <v>2</v>
      </c>
    </row>
    <row r="71" spans="1:9" ht="12.75">
      <c r="A71">
        <v>69</v>
      </c>
      <c r="E71">
        <v>0</v>
      </c>
      <c r="I71">
        <v>0</v>
      </c>
    </row>
    <row r="72" spans="1:9" ht="12.75">
      <c r="A72">
        <v>70</v>
      </c>
      <c r="B72" t="s">
        <v>27</v>
      </c>
      <c r="E72">
        <v>0</v>
      </c>
      <c r="I72">
        <v>0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28</v>
      </c>
      <c r="E74">
        <v>2</v>
      </c>
      <c r="I74">
        <v>2</v>
      </c>
    </row>
    <row r="75" spans="1:9" ht="12.75">
      <c r="A75">
        <v>73</v>
      </c>
      <c r="E75" t="s">
        <v>109</v>
      </c>
      <c r="I75">
        <v>1</v>
      </c>
    </row>
    <row r="76" spans="1:9" ht="12.75">
      <c r="A76">
        <v>74</v>
      </c>
      <c r="B76" t="s">
        <v>29</v>
      </c>
      <c r="E76" t="s">
        <v>110</v>
      </c>
      <c r="I76">
        <v>0</v>
      </c>
    </row>
    <row r="77" spans="1:9" ht="12.75">
      <c r="A77">
        <v>75</v>
      </c>
      <c r="E77" t="s">
        <v>111</v>
      </c>
      <c r="I77">
        <v>2</v>
      </c>
    </row>
    <row r="78" spans="1:9" ht="12.75">
      <c r="A78">
        <v>76</v>
      </c>
      <c r="B78" t="s">
        <v>30</v>
      </c>
      <c r="E78" t="s">
        <v>112</v>
      </c>
      <c r="I78">
        <v>0</v>
      </c>
    </row>
    <row r="79" spans="1:9" ht="12.75">
      <c r="A79">
        <v>77</v>
      </c>
      <c r="E79" t="b">
        <v>0</v>
      </c>
      <c r="I79">
        <v>2</v>
      </c>
    </row>
    <row r="80" spans="1:9" ht="12.75">
      <c r="A80">
        <v>78</v>
      </c>
      <c r="B80" t="s">
        <v>31</v>
      </c>
      <c r="E80">
        <v>0</v>
      </c>
      <c r="I80">
        <v>2</v>
      </c>
    </row>
    <row r="81" spans="1:9" ht="12.75">
      <c r="A81">
        <v>79</v>
      </c>
      <c r="E81">
        <v>0</v>
      </c>
      <c r="I81">
        <v>1</v>
      </c>
    </row>
    <row r="82" spans="1:9" ht="12.75">
      <c r="A82">
        <v>80</v>
      </c>
      <c r="B82" t="s">
        <v>32</v>
      </c>
      <c r="E82">
        <v>0</v>
      </c>
      <c r="I82">
        <v>0</v>
      </c>
    </row>
    <row r="83" spans="1:9" ht="12.75">
      <c r="A83">
        <v>81</v>
      </c>
      <c r="E83">
        <v>16</v>
      </c>
      <c r="I83">
        <v>2</v>
      </c>
    </row>
    <row r="84" spans="1:9" ht="12.75">
      <c r="A84">
        <v>82</v>
      </c>
      <c r="B84" t="s">
        <v>33</v>
      </c>
      <c r="E84" t="s">
        <v>113</v>
      </c>
      <c r="I84">
        <v>0</v>
      </c>
    </row>
    <row r="85" spans="1:9" ht="12.75">
      <c r="A85">
        <v>83</v>
      </c>
      <c r="E85" t="s">
        <v>114</v>
      </c>
      <c r="I85">
        <v>2</v>
      </c>
    </row>
    <row r="86" spans="1:9" ht="12.75">
      <c r="A86">
        <v>84</v>
      </c>
      <c r="B86" t="s">
        <v>34</v>
      </c>
      <c r="E86" t="s">
        <v>115</v>
      </c>
      <c r="I86">
        <v>2</v>
      </c>
    </row>
    <row r="87" spans="1:9" ht="12.75">
      <c r="A87">
        <v>85</v>
      </c>
      <c r="E87" t="s">
        <v>116</v>
      </c>
      <c r="I87">
        <v>1</v>
      </c>
    </row>
    <row r="88" spans="1:9" ht="12.75">
      <c r="A88">
        <v>86</v>
      </c>
      <c r="B88" t="s">
        <v>56</v>
      </c>
      <c r="E88" t="s">
        <v>117</v>
      </c>
      <c r="I88">
        <v>0</v>
      </c>
    </row>
    <row r="89" spans="1:9" ht="12.75">
      <c r="A89">
        <v>87</v>
      </c>
      <c r="E89" t="s">
        <v>118</v>
      </c>
      <c r="I89">
        <v>2</v>
      </c>
    </row>
    <row r="90" spans="1:9" ht="12.75">
      <c r="A90">
        <v>88</v>
      </c>
      <c r="B90" t="s">
        <v>35</v>
      </c>
      <c r="E90" t="s">
        <v>119</v>
      </c>
      <c r="I90">
        <v>0</v>
      </c>
    </row>
    <row r="91" spans="1:9" ht="12.75">
      <c r="A91">
        <v>89</v>
      </c>
      <c r="E91" t="s">
        <v>120</v>
      </c>
      <c r="I91">
        <v>2</v>
      </c>
    </row>
    <row r="92" spans="1:9" ht="12.75">
      <c r="A92">
        <v>90</v>
      </c>
      <c r="B92" t="s">
        <v>36</v>
      </c>
      <c r="E92" t="s">
        <v>121</v>
      </c>
      <c r="I92">
        <v>0</v>
      </c>
    </row>
    <row r="93" spans="1:9" ht="12.75">
      <c r="A93">
        <v>91</v>
      </c>
      <c r="E93" t="s">
        <v>122</v>
      </c>
      <c r="I93">
        <v>1</v>
      </c>
    </row>
    <row r="94" spans="1:9" ht="12.75">
      <c r="A94">
        <v>92</v>
      </c>
      <c r="B94" t="s">
        <v>37</v>
      </c>
      <c r="E94" t="s">
        <v>123</v>
      </c>
      <c r="I94">
        <v>0</v>
      </c>
    </row>
    <row r="95" spans="1:9" ht="12.75">
      <c r="A95">
        <v>93</v>
      </c>
      <c r="E95" t="s">
        <v>124</v>
      </c>
      <c r="I95">
        <v>1</v>
      </c>
    </row>
    <row r="96" spans="1:9" ht="12.75">
      <c r="A96">
        <v>94</v>
      </c>
      <c r="B96" t="s">
        <v>38</v>
      </c>
      <c r="E96" t="s">
        <v>125</v>
      </c>
      <c r="I96">
        <v>2</v>
      </c>
    </row>
    <row r="97" spans="1:9" ht="12.75">
      <c r="A97">
        <v>95</v>
      </c>
      <c r="E97" t="s">
        <v>126</v>
      </c>
      <c r="I97">
        <v>1</v>
      </c>
    </row>
    <row r="98" spans="1:9" ht="12.75">
      <c r="A98">
        <v>96</v>
      </c>
      <c r="B98" t="s">
        <v>39</v>
      </c>
      <c r="E98" t="s">
        <v>127</v>
      </c>
      <c r="I98">
        <v>0</v>
      </c>
    </row>
    <row r="99" spans="1:9" ht="12.75">
      <c r="A99">
        <v>97</v>
      </c>
      <c r="E99" t="s">
        <v>128</v>
      </c>
      <c r="I99">
        <v>2</v>
      </c>
    </row>
    <row r="100" spans="1:9" ht="12.75">
      <c r="A100">
        <v>98</v>
      </c>
      <c r="B100" t="s">
        <v>40</v>
      </c>
      <c r="E100" t="s">
        <v>129</v>
      </c>
      <c r="I100">
        <v>0</v>
      </c>
    </row>
    <row r="101" spans="1:9" ht="12.75">
      <c r="A101">
        <v>99</v>
      </c>
      <c r="E101" t="s">
        <v>130</v>
      </c>
      <c r="I101">
        <v>2</v>
      </c>
    </row>
    <row r="102" spans="1:9" ht="12.75">
      <c r="A102">
        <v>100</v>
      </c>
      <c r="B102" t="s">
        <v>41</v>
      </c>
      <c r="E102" t="s">
        <v>131</v>
      </c>
      <c r="I102">
        <v>2</v>
      </c>
    </row>
    <row r="103" spans="1:9" ht="12.75">
      <c r="A103">
        <v>101</v>
      </c>
      <c r="E103" t="s">
        <v>132</v>
      </c>
      <c r="I103">
        <v>0</v>
      </c>
    </row>
    <row r="104" spans="1:9" ht="12.75">
      <c r="A104">
        <v>102</v>
      </c>
      <c r="B104" t="s">
        <v>42</v>
      </c>
      <c r="E104" t="s">
        <v>133</v>
      </c>
      <c r="I104">
        <v>0</v>
      </c>
    </row>
    <row r="105" spans="1:9" ht="12.75">
      <c r="A105">
        <v>103</v>
      </c>
      <c r="E105" t="s">
        <v>134</v>
      </c>
      <c r="I105">
        <v>1</v>
      </c>
    </row>
    <row r="106" spans="1:9" ht="12.75">
      <c r="A106">
        <v>104</v>
      </c>
      <c r="B106" t="s">
        <v>43</v>
      </c>
      <c r="E106" t="s">
        <v>135</v>
      </c>
      <c r="I106">
        <v>0</v>
      </c>
    </row>
    <row r="107" spans="1:9" ht="12.75">
      <c r="A107">
        <v>105</v>
      </c>
      <c r="E107" t="s">
        <v>136</v>
      </c>
      <c r="I107">
        <v>1</v>
      </c>
    </row>
    <row r="108" spans="1:9" ht="12.75">
      <c r="A108">
        <v>106</v>
      </c>
      <c r="B108" t="s">
        <v>44</v>
      </c>
      <c r="E108" t="s">
        <v>137</v>
      </c>
      <c r="I108">
        <v>0</v>
      </c>
    </row>
    <row r="109" spans="1:9" ht="12.75">
      <c r="A109">
        <v>107</v>
      </c>
      <c r="E109" t="s">
        <v>138</v>
      </c>
      <c r="I109">
        <v>0</v>
      </c>
    </row>
    <row r="110" spans="1:9" ht="12.75">
      <c r="A110">
        <v>108</v>
      </c>
      <c r="B110" t="s">
        <v>45</v>
      </c>
      <c r="E110" t="s">
        <v>139</v>
      </c>
      <c r="I110">
        <v>0</v>
      </c>
    </row>
    <row r="111" spans="1:9" ht="12.75">
      <c r="A111">
        <v>109</v>
      </c>
      <c r="E111" t="s">
        <v>140</v>
      </c>
      <c r="I111">
        <v>0</v>
      </c>
    </row>
    <row r="112" spans="1:9" ht="12.75">
      <c r="A112">
        <v>110</v>
      </c>
      <c r="B112" t="s">
        <v>46</v>
      </c>
      <c r="E112" t="s">
        <v>141</v>
      </c>
      <c r="I112">
        <v>0</v>
      </c>
    </row>
    <row r="113" spans="1:9" ht="12.75">
      <c r="A113">
        <v>111</v>
      </c>
      <c r="E113" t="s">
        <v>142</v>
      </c>
      <c r="I113">
        <v>0</v>
      </c>
    </row>
    <row r="114" spans="1:9" ht="12.75">
      <c r="A114">
        <v>112</v>
      </c>
      <c r="B114" t="s">
        <v>47</v>
      </c>
      <c r="E114" t="s">
        <v>143</v>
      </c>
      <c r="I114">
        <v>0</v>
      </c>
    </row>
    <row r="115" spans="1:9" ht="12.75">
      <c r="A115">
        <v>113</v>
      </c>
      <c r="E115" t="s">
        <v>144</v>
      </c>
      <c r="I115">
        <v>0</v>
      </c>
    </row>
    <row r="116" spans="1:9" ht="12.75">
      <c r="A116">
        <v>114</v>
      </c>
      <c r="B116" t="s">
        <v>48</v>
      </c>
      <c r="E116" t="b">
        <v>0</v>
      </c>
      <c r="I116">
        <v>0</v>
      </c>
    </row>
    <row r="117" spans="1:9" ht="12.75">
      <c r="A117">
        <v>115</v>
      </c>
      <c r="E117">
        <v>0</v>
      </c>
      <c r="I117">
        <v>0</v>
      </c>
    </row>
    <row r="118" spans="1:9" ht="12.75">
      <c r="A118">
        <v>116</v>
      </c>
      <c r="B118" t="s">
        <v>49</v>
      </c>
      <c r="E118">
        <v>0</v>
      </c>
      <c r="I118">
        <v>0</v>
      </c>
    </row>
    <row r="119" spans="1:9" ht="12.75">
      <c r="A119">
        <v>117</v>
      </c>
      <c r="E119">
        <v>0</v>
      </c>
      <c r="I119">
        <v>0</v>
      </c>
    </row>
    <row r="120" spans="1:9" ht="12.75">
      <c r="A120">
        <v>118</v>
      </c>
      <c r="B120" t="s">
        <v>50</v>
      </c>
      <c r="E120">
        <v>3</v>
      </c>
      <c r="I120">
        <v>0</v>
      </c>
    </row>
    <row r="121" spans="1:9" ht="12.75">
      <c r="A121">
        <v>119</v>
      </c>
      <c r="E121" t="s">
        <v>145</v>
      </c>
      <c r="I121">
        <v>0</v>
      </c>
    </row>
    <row r="122" spans="1:9" ht="12.75">
      <c r="A122">
        <v>120</v>
      </c>
      <c r="B122" t="s">
        <v>51</v>
      </c>
      <c r="E122" t="s">
        <v>146</v>
      </c>
      <c r="I122">
        <v>0</v>
      </c>
    </row>
    <row r="123" spans="1:9" ht="12.75">
      <c r="A123">
        <v>121</v>
      </c>
      <c r="E123" t="s">
        <v>147</v>
      </c>
      <c r="I123">
        <v>0</v>
      </c>
    </row>
    <row r="124" spans="1:9" ht="12.75">
      <c r="A124">
        <v>122</v>
      </c>
      <c r="B124">
        <v>380</v>
      </c>
      <c r="E124" t="s">
        <v>116</v>
      </c>
      <c r="I124">
        <v>0</v>
      </c>
    </row>
    <row r="125" spans="1:9" ht="12.75">
      <c r="A125">
        <v>123</v>
      </c>
      <c r="E125" t="s">
        <v>148</v>
      </c>
      <c r="I125">
        <v>0</v>
      </c>
    </row>
    <row r="126" spans="1:9" ht="12.75">
      <c r="A126">
        <v>124</v>
      </c>
      <c r="B126" t="s">
        <v>52</v>
      </c>
      <c r="E126" t="s">
        <v>114</v>
      </c>
      <c r="I126">
        <v>0</v>
      </c>
    </row>
    <row r="127" spans="1:9" ht="12.75">
      <c r="A127">
        <v>125</v>
      </c>
      <c r="E127" t="b">
        <v>0</v>
      </c>
      <c r="I127">
        <v>0</v>
      </c>
    </row>
    <row r="128" spans="1:9" ht="12.75">
      <c r="A128">
        <v>126</v>
      </c>
      <c r="B128" t="s">
        <v>53</v>
      </c>
      <c r="E128">
        <v>0</v>
      </c>
      <c r="I128">
        <v>0</v>
      </c>
    </row>
    <row r="129" spans="1:9" ht="12.75">
      <c r="A129">
        <v>127</v>
      </c>
      <c r="E129">
        <v>0</v>
      </c>
      <c r="I129">
        <v>0</v>
      </c>
    </row>
    <row r="130" spans="1:9" ht="12.75">
      <c r="A130">
        <v>128</v>
      </c>
      <c r="B130">
        <v>1</v>
      </c>
      <c r="E130">
        <v>0</v>
      </c>
      <c r="I130">
        <v>0</v>
      </c>
    </row>
    <row r="131" spans="1:9" ht="12.75">
      <c r="A131">
        <v>129</v>
      </c>
      <c r="B131" t="s">
        <v>95</v>
      </c>
      <c r="E131">
        <v>24</v>
      </c>
      <c r="I131">
        <v>0</v>
      </c>
    </row>
    <row r="132" spans="1:9" ht="12.75">
      <c r="A132">
        <v>130</v>
      </c>
      <c r="B132">
        <v>32</v>
      </c>
      <c r="E132" t="s">
        <v>179</v>
      </c>
      <c r="I132">
        <v>0</v>
      </c>
    </row>
    <row r="133" spans="1:9" ht="12.75">
      <c r="A133">
        <v>131</v>
      </c>
      <c r="B133">
        <v>2</v>
      </c>
      <c r="E133" t="s">
        <v>180</v>
      </c>
      <c r="I133">
        <v>0</v>
      </c>
    </row>
    <row r="134" spans="1:9" ht="12.75">
      <c r="A134">
        <v>132</v>
      </c>
      <c r="E134" t="s">
        <v>181</v>
      </c>
      <c r="I134">
        <v>0</v>
      </c>
    </row>
    <row r="135" spans="1:9" ht="12.75">
      <c r="A135">
        <v>133</v>
      </c>
      <c r="E135" t="s">
        <v>182</v>
      </c>
      <c r="I135">
        <v>0</v>
      </c>
    </row>
    <row r="136" spans="1:9" ht="12.75">
      <c r="A136">
        <v>134</v>
      </c>
      <c r="E136" t="s">
        <v>183</v>
      </c>
      <c r="I136">
        <v>0</v>
      </c>
    </row>
    <row r="137" spans="1:9" ht="12.75">
      <c r="A137">
        <v>135</v>
      </c>
      <c r="E137" t="s">
        <v>184</v>
      </c>
      <c r="I137">
        <v>0</v>
      </c>
    </row>
    <row r="138" spans="1:9" ht="12.75">
      <c r="A138">
        <v>136</v>
      </c>
      <c r="E138" t="s">
        <v>185</v>
      </c>
      <c r="I138">
        <v>0</v>
      </c>
    </row>
    <row r="139" spans="1:9" ht="12.75">
      <c r="A139">
        <v>137</v>
      </c>
      <c r="E139" t="s">
        <v>186</v>
      </c>
      <c r="I139">
        <v>0</v>
      </c>
    </row>
    <row r="140" spans="1:9" ht="12.75">
      <c r="A140">
        <v>138</v>
      </c>
      <c r="E140" t="s">
        <v>187</v>
      </c>
      <c r="I140">
        <v>0</v>
      </c>
    </row>
    <row r="141" spans="1:9" ht="12.75">
      <c r="A141">
        <v>139</v>
      </c>
      <c r="E141" t="s">
        <v>188</v>
      </c>
      <c r="I141">
        <v>0</v>
      </c>
    </row>
    <row r="142" spans="1:9" ht="12.75">
      <c r="A142">
        <v>140</v>
      </c>
      <c r="E142" t="s">
        <v>189</v>
      </c>
      <c r="I142">
        <v>0</v>
      </c>
    </row>
    <row r="143" spans="1:9" ht="12.75">
      <c r="A143">
        <v>141</v>
      </c>
      <c r="E143" t="s">
        <v>190</v>
      </c>
      <c r="I143">
        <v>0</v>
      </c>
    </row>
    <row r="144" spans="1:9" ht="12.75">
      <c r="A144">
        <v>142</v>
      </c>
      <c r="E144" t="s">
        <v>191</v>
      </c>
      <c r="I144">
        <v>0</v>
      </c>
    </row>
    <row r="145" spans="1:9" ht="12.75">
      <c r="A145">
        <v>143</v>
      </c>
      <c r="E145" t="s">
        <v>192</v>
      </c>
      <c r="I145">
        <v>0</v>
      </c>
    </row>
    <row r="146" spans="1:9" ht="12.75">
      <c r="A146">
        <v>144</v>
      </c>
      <c r="E146" t="s">
        <v>193</v>
      </c>
      <c r="I146">
        <v>0</v>
      </c>
    </row>
    <row r="147" spans="1:9" ht="12.75">
      <c r="A147">
        <v>145</v>
      </c>
      <c r="E147" t="s">
        <v>194</v>
      </c>
      <c r="I147">
        <v>0</v>
      </c>
    </row>
    <row r="148" spans="1:9" ht="12.75">
      <c r="A148">
        <v>146</v>
      </c>
      <c r="E148" t="s">
        <v>195</v>
      </c>
      <c r="I148">
        <v>0</v>
      </c>
    </row>
    <row r="149" spans="1:9" ht="12.75">
      <c r="A149">
        <v>147</v>
      </c>
      <c r="E149" t="s">
        <v>196</v>
      </c>
      <c r="I149">
        <v>0</v>
      </c>
    </row>
    <row r="150" spans="1:9" ht="12.75">
      <c r="A150">
        <v>148</v>
      </c>
      <c r="E150" t="s">
        <v>197</v>
      </c>
      <c r="I150">
        <v>0</v>
      </c>
    </row>
    <row r="151" spans="1:9" ht="12.75">
      <c r="A151">
        <v>149</v>
      </c>
      <c r="E151" t="s">
        <v>198</v>
      </c>
      <c r="I151">
        <v>0</v>
      </c>
    </row>
    <row r="152" spans="1:9" ht="12.75">
      <c r="A152">
        <v>150</v>
      </c>
      <c r="E152" t="s">
        <v>199</v>
      </c>
      <c r="I152">
        <v>0</v>
      </c>
    </row>
    <row r="153" spans="1:9" ht="12.75">
      <c r="A153">
        <v>151</v>
      </c>
      <c r="E153" t="s">
        <v>200</v>
      </c>
      <c r="I153">
        <v>0</v>
      </c>
    </row>
    <row r="154" spans="1:9" ht="12.75">
      <c r="A154">
        <v>152</v>
      </c>
      <c r="E154" t="s">
        <v>201</v>
      </c>
      <c r="I154">
        <v>0</v>
      </c>
    </row>
    <row r="155" spans="1:9" ht="12.75">
      <c r="A155">
        <v>153</v>
      </c>
      <c r="E155" t="s">
        <v>202</v>
      </c>
      <c r="I155">
        <v>0</v>
      </c>
    </row>
    <row r="156" spans="1:9" ht="12.75">
      <c r="A156">
        <v>154</v>
      </c>
      <c r="E156" t="s">
        <v>203</v>
      </c>
      <c r="I156">
        <v>2</v>
      </c>
    </row>
    <row r="157" spans="1:9" ht="12.75">
      <c r="A157">
        <v>155</v>
      </c>
      <c r="E157" t="s">
        <v>204</v>
      </c>
      <c r="I157">
        <v>0</v>
      </c>
    </row>
    <row r="158" spans="1:9" ht="12.75">
      <c r="A158">
        <v>156</v>
      </c>
      <c r="E158" t="s">
        <v>205</v>
      </c>
      <c r="I158">
        <v>2</v>
      </c>
    </row>
    <row r="159" spans="1:9" ht="12.75">
      <c r="A159">
        <v>157</v>
      </c>
      <c r="E159" t="s">
        <v>206</v>
      </c>
      <c r="I159">
        <v>1</v>
      </c>
    </row>
    <row r="160" spans="1:9" ht="12.75">
      <c r="A160">
        <v>158</v>
      </c>
      <c r="E160" t="s">
        <v>207</v>
      </c>
      <c r="I160">
        <v>0</v>
      </c>
    </row>
    <row r="161" spans="1:9" ht="12.75">
      <c r="A161">
        <v>159</v>
      </c>
      <c r="E161" t="s">
        <v>208</v>
      </c>
      <c r="I161">
        <v>2</v>
      </c>
    </row>
    <row r="162" spans="1:9" ht="12.75">
      <c r="A162">
        <v>160</v>
      </c>
      <c r="E162" t="s">
        <v>209</v>
      </c>
      <c r="I162">
        <v>0</v>
      </c>
    </row>
    <row r="163" spans="1:9" ht="12.75">
      <c r="A163">
        <v>161</v>
      </c>
      <c r="E163" t="s">
        <v>210</v>
      </c>
      <c r="I163">
        <v>2</v>
      </c>
    </row>
    <row r="164" spans="1:9" ht="12.75">
      <c r="A164">
        <v>162</v>
      </c>
      <c r="E164" t="s">
        <v>211</v>
      </c>
      <c r="I164">
        <v>0</v>
      </c>
    </row>
    <row r="165" spans="1:9" ht="12.75">
      <c r="A165">
        <v>163</v>
      </c>
      <c r="E165" t="s">
        <v>212</v>
      </c>
      <c r="I165">
        <v>2</v>
      </c>
    </row>
    <row r="166" spans="1:9" ht="12.75">
      <c r="A166">
        <v>164</v>
      </c>
      <c r="E166" t="s">
        <v>213</v>
      </c>
      <c r="I166">
        <v>0</v>
      </c>
    </row>
    <row r="167" spans="1:9" ht="12.75">
      <c r="A167">
        <v>165</v>
      </c>
      <c r="E167" t="s">
        <v>214</v>
      </c>
      <c r="I167">
        <v>2</v>
      </c>
    </row>
    <row r="168" spans="1:9" ht="12.75">
      <c r="A168">
        <v>166</v>
      </c>
      <c r="E168" t="s">
        <v>215</v>
      </c>
      <c r="I168">
        <v>0</v>
      </c>
    </row>
    <row r="169" spans="1:9" ht="12.75">
      <c r="A169">
        <v>167</v>
      </c>
      <c r="E169" t="s">
        <v>216</v>
      </c>
      <c r="I169">
        <v>2</v>
      </c>
    </row>
    <row r="170" spans="1:9" ht="12.75">
      <c r="A170">
        <v>168</v>
      </c>
      <c r="E170" t="s">
        <v>217</v>
      </c>
      <c r="I170">
        <v>0</v>
      </c>
    </row>
    <row r="171" spans="1:9" ht="12.75">
      <c r="A171">
        <v>169</v>
      </c>
      <c r="E171" t="s">
        <v>218</v>
      </c>
      <c r="I171">
        <v>2</v>
      </c>
    </row>
    <row r="172" spans="1:9" ht="12.75">
      <c r="A172">
        <v>170</v>
      </c>
      <c r="E172" t="s">
        <v>219</v>
      </c>
      <c r="I172">
        <v>0</v>
      </c>
    </row>
    <row r="173" spans="1:9" ht="12.75">
      <c r="A173">
        <v>171</v>
      </c>
      <c r="E173" t="s">
        <v>220</v>
      </c>
      <c r="I173">
        <v>2</v>
      </c>
    </row>
    <row r="174" spans="1:9" ht="12.75">
      <c r="A174">
        <v>172</v>
      </c>
      <c r="E174" t="s">
        <v>221</v>
      </c>
      <c r="I174">
        <v>0</v>
      </c>
    </row>
    <row r="175" spans="1:9" ht="12.75">
      <c r="A175">
        <v>173</v>
      </c>
      <c r="E175" t="s">
        <v>222</v>
      </c>
      <c r="I175">
        <v>2</v>
      </c>
    </row>
    <row r="176" spans="1:9" ht="12.75">
      <c r="A176">
        <v>174</v>
      </c>
      <c r="E176" t="s">
        <v>223</v>
      </c>
      <c r="I176">
        <v>0</v>
      </c>
    </row>
    <row r="177" spans="1:9" ht="12.75">
      <c r="A177">
        <v>175</v>
      </c>
      <c r="E177" t="s">
        <v>224</v>
      </c>
      <c r="I177">
        <v>2</v>
      </c>
    </row>
    <row r="178" spans="1:9" ht="12.75">
      <c r="A178">
        <v>176</v>
      </c>
      <c r="E178" t="s">
        <v>225</v>
      </c>
      <c r="I178">
        <v>0</v>
      </c>
    </row>
    <row r="179" spans="1:9" ht="12.75">
      <c r="A179">
        <v>177</v>
      </c>
      <c r="E179" t="s">
        <v>226</v>
      </c>
      <c r="I179">
        <v>2</v>
      </c>
    </row>
    <row r="180" spans="1:9" ht="12.75">
      <c r="A180">
        <v>178</v>
      </c>
      <c r="E180" t="b">
        <v>1</v>
      </c>
      <c r="I180">
        <v>0</v>
      </c>
    </row>
    <row r="181" spans="1:9" ht="12.75">
      <c r="A181">
        <v>179</v>
      </c>
      <c r="E181">
        <v>7</v>
      </c>
      <c r="I181">
        <v>2</v>
      </c>
    </row>
    <row r="182" spans="1:9" ht="12.75">
      <c r="A182">
        <v>180</v>
      </c>
      <c r="E182">
        <v>3072</v>
      </c>
      <c r="I182">
        <v>0</v>
      </c>
    </row>
    <row r="183" spans="1:9" ht="12.75">
      <c r="A183">
        <v>181</v>
      </c>
      <c r="E183">
        <v>12</v>
      </c>
      <c r="I183">
        <v>2</v>
      </c>
    </row>
    <row r="184" spans="1:9" ht="12.75">
      <c r="A184">
        <v>182</v>
      </c>
      <c r="E184">
        <v>314</v>
      </c>
      <c r="I184">
        <v>0</v>
      </c>
    </row>
    <row r="185" spans="1:9" ht="12.75">
      <c r="A185">
        <v>183</v>
      </c>
      <c r="E185" t="s">
        <v>145</v>
      </c>
      <c r="I185">
        <v>2</v>
      </c>
    </row>
    <row r="186" spans="1:9" ht="12.75">
      <c r="A186">
        <v>184</v>
      </c>
      <c r="E186" t="s">
        <v>146</v>
      </c>
      <c r="I186">
        <v>0</v>
      </c>
    </row>
    <row r="187" spans="1:9" ht="12.75">
      <c r="A187">
        <v>185</v>
      </c>
      <c r="E187" t="s">
        <v>227</v>
      </c>
      <c r="I187">
        <v>2</v>
      </c>
    </row>
    <row r="188" spans="1:9" ht="12.75">
      <c r="A188">
        <v>186</v>
      </c>
      <c r="E188" t="s">
        <v>228</v>
      </c>
      <c r="I188">
        <v>0</v>
      </c>
    </row>
    <row r="189" spans="1:9" ht="12.75">
      <c r="A189">
        <v>187</v>
      </c>
      <c r="E189" t="s">
        <v>229</v>
      </c>
      <c r="I189">
        <v>2</v>
      </c>
    </row>
    <row r="190" spans="1:9" ht="12.75">
      <c r="A190">
        <v>188</v>
      </c>
      <c r="E190" t="s">
        <v>230</v>
      </c>
      <c r="I190">
        <v>0</v>
      </c>
    </row>
    <row r="191" spans="1:9" ht="12.75">
      <c r="A191">
        <v>189</v>
      </c>
      <c r="E191" t="s">
        <v>231</v>
      </c>
      <c r="I191">
        <v>2</v>
      </c>
    </row>
    <row r="192" spans="1:9" ht="12.75">
      <c r="A192">
        <v>190</v>
      </c>
      <c r="E192" t="s">
        <v>232</v>
      </c>
      <c r="I192">
        <v>0</v>
      </c>
    </row>
    <row r="193" spans="1:9" ht="12.75">
      <c r="A193">
        <v>191</v>
      </c>
      <c r="E193" t="s">
        <v>233</v>
      </c>
      <c r="I193">
        <v>2</v>
      </c>
    </row>
    <row r="194" spans="1:9" ht="12.75">
      <c r="A194">
        <v>192</v>
      </c>
      <c r="E194" t="s">
        <v>234</v>
      </c>
      <c r="I194">
        <v>0</v>
      </c>
    </row>
    <row r="195" spans="1:9" ht="12.75">
      <c r="A195">
        <v>193</v>
      </c>
      <c r="E195" t="s">
        <v>235</v>
      </c>
      <c r="I195">
        <v>2</v>
      </c>
    </row>
    <row r="196" spans="1:9" ht="12.75">
      <c r="A196">
        <v>194</v>
      </c>
      <c r="E196" t="s">
        <v>236</v>
      </c>
      <c r="I196">
        <v>0</v>
      </c>
    </row>
    <row r="197" spans="1:9" ht="12.75">
      <c r="A197">
        <v>195</v>
      </c>
      <c r="E197" t="s">
        <v>237</v>
      </c>
      <c r="I197">
        <v>2</v>
      </c>
    </row>
    <row r="198" spans="1:9" ht="12.75">
      <c r="A198">
        <v>196</v>
      </c>
      <c r="E198" t="s">
        <v>238</v>
      </c>
      <c r="I198">
        <v>0</v>
      </c>
    </row>
    <row r="199" spans="1:9" ht="38.25">
      <c r="A199">
        <v>197</v>
      </c>
      <c r="E199" s="6" t="s">
        <v>239</v>
      </c>
      <c r="I199">
        <v>2</v>
      </c>
    </row>
    <row r="200" spans="1:9" ht="12.75">
      <c r="A200">
        <v>198</v>
      </c>
      <c r="E200" t="s">
        <v>240</v>
      </c>
      <c r="I200">
        <v>0</v>
      </c>
    </row>
    <row r="201" spans="1:9" ht="12.75">
      <c r="A201">
        <v>199</v>
      </c>
      <c r="E201" t="s">
        <v>241</v>
      </c>
      <c r="I201">
        <v>2</v>
      </c>
    </row>
    <row r="202" spans="1:9" ht="12.75">
      <c r="A202">
        <v>200</v>
      </c>
      <c r="E202" t="s">
        <v>242</v>
      </c>
      <c r="I202">
        <v>0</v>
      </c>
    </row>
    <row r="203" spans="1:9" ht="12.75">
      <c r="A203">
        <v>201</v>
      </c>
      <c r="E203" t="s">
        <v>243</v>
      </c>
      <c r="I203">
        <v>2</v>
      </c>
    </row>
    <row r="204" spans="1:9" ht="12.75">
      <c r="A204">
        <v>202</v>
      </c>
      <c r="E204" t="s">
        <v>244</v>
      </c>
      <c r="I204">
        <v>0</v>
      </c>
    </row>
    <row r="205" spans="1:9" ht="38.25">
      <c r="A205">
        <v>203</v>
      </c>
      <c r="E205" s="6" t="s">
        <v>245</v>
      </c>
      <c r="I205">
        <v>2</v>
      </c>
    </row>
    <row r="206" spans="1:9" ht="12.75">
      <c r="A206">
        <v>204</v>
      </c>
      <c r="E206" t="s">
        <v>246</v>
      </c>
      <c r="I206">
        <v>0</v>
      </c>
    </row>
    <row r="207" spans="1:9" ht="12.75">
      <c r="A207">
        <v>205</v>
      </c>
      <c r="E207" t="s">
        <v>247</v>
      </c>
      <c r="I207">
        <v>2</v>
      </c>
    </row>
    <row r="208" spans="1:9" ht="12.75">
      <c r="A208">
        <v>206</v>
      </c>
      <c r="E208" t="s">
        <v>248</v>
      </c>
      <c r="I208">
        <v>0</v>
      </c>
    </row>
    <row r="209" spans="1:9" ht="12.75">
      <c r="A209">
        <v>207</v>
      </c>
      <c r="E209" t="s">
        <v>249</v>
      </c>
      <c r="I209">
        <v>2</v>
      </c>
    </row>
    <row r="210" spans="1:9" ht="12.75">
      <c r="A210">
        <v>208</v>
      </c>
      <c r="E210" t="s">
        <v>250</v>
      </c>
      <c r="I210">
        <v>0</v>
      </c>
    </row>
    <row r="211" spans="1:9" ht="12.75">
      <c r="A211">
        <v>209</v>
      </c>
      <c r="E211" t="s">
        <v>251</v>
      </c>
      <c r="I211">
        <v>2</v>
      </c>
    </row>
    <row r="212" spans="1:9" ht="12.75">
      <c r="A212">
        <v>210</v>
      </c>
      <c r="E212" t="s">
        <v>252</v>
      </c>
      <c r="I212">
        <v>2</v>
      </c>
    </row>
    <row r="213" spans="1:9" ht="12.75">
      <c r="A213">
        <v>211</v>
      </c>
      <c r="E213" t="s">
        <v>253</v>
      </c>
      <c r="I213">
        <v>1</v>
      </c>
    </row>
    <row r="214" spans="1:9" ht="12.75">
      <c r="A214">
        <v>212</v>
      </c>
      <c r="E214" t="s">
        <v>254</v>
      </c>
      <c r="I214">
        <v>0</v>
      </c>
    </row>
    <row r="215" spans="1:9" ht="12.75">
      <c r="A215">
        <v>213</v>
      </c>
      <c r="E215" t="s">
        <v>255</v>
      </c>
      <c r="I215">
        <v>2</v>
      </c>
    </row>
    <row r="216" spans="1:9" ht="12.75">
      <c r="A216">
        <v>214</v>
      </c>
      <c r="E216" t="s">
        <v>256</v>
      </c>
      <c r="I216">
        <v>0</v>
      </c>
    </row>
    <row r="217" spans="1:9" ht="12.75">
      <c r="A217">
        <v>215</v>
      </c>
      <c r="E217" t="s">
        <v>257</v>
      </c>
      <c r="I217">
        <v>2</v>
      </c>
    </row>
    <row r="218" spans="1:9" ht="12.75">
      <c r="A218">
        <v>216</v>
      </c>
      <c r="E218" t="s">
        <v>258</v>
      </c>
      <c r="I218">
        <v>0</v>
      </c>
    </row>
    <row r="219" spans="1:9" ht="12.75">
      <c r="A219">
        <v>217</v>
      </c>
      <c r="E219" t="s">
        <v>259</v>
      </c>
      <c r="I219">
        <v>2</v>
      </c>
    </row>
    <row r="220" spans="1:9" ht="12.75">
      <c r="A220">
        <v>218</v>
      </c>
      <c r="E220" t="s">
        <v>260</v>
      </c>
      <c r="I220">
        <v>0</v>
      </c>
    </row>
    <row r="221" spans="1:9" ht="12.75">
      <c r="A221">
        <v>219</v>
      </c>
      <c r="E221" t="s">
        <v>261</v>
      </c>
      <c r="I221">
        <v>2</v>
      </c>
    </row>
    <row r="222" spans="1:9" ht="12.75">
      <c r="A222">
        <v>220</v>
      </c>
      <c r="E222" t="s">
        <v>262</v>
      </c>
      <c r="I222">
        <v>0</v>
      </c>
    </row>
    <row r="223" spans="1:9" ht="12.75">
      <c r="A223">
        <v>221</v>
      </c>
      <c r="E223" t="s">
        <v>263</v>
      </c>
      <c r="I223">
        <v>2</v>
      </c>
    </row>
    <row r="224" spans="1:9" ht="12.75">
      <c r="A224">
        <v>222</v>
      </c>
      <c r="E224" t="s">
        <v>264</v>
      </c>
      <c r="I224">
        <v>0</v>
      </c>
    </row>
    <row r="225" spans="1:9" ht="38.25">
      <c r="A225">
        <v>223</v>
      </c>
      <c r="E225" s="6" t="s">
        <v>265</v>
      </c>
      <c r="I225">
        <v>2</v>
      </c>
    </row>
    <row r="226" spans="1:9" ht="12.75">
      <c r="A226">
        <v>224</v>
      </c>
      <c r="E226" t="s">
        <v>266</v>
      </c>
      <c r="I226">
        <v>0</v>
      </c>
    </row>
    <row r="227" spans="1:9" ht="12.75">
      <c r="A227">
        <v>225</v>
      </c>
      <c r="E227" t="s">
        <v>267</v>
      </c>
      <c r="I227">
        <v>2</v>
      </c>
    </row>
    <row r="228" spans="1:9" ht="12.75">
      <c r="A228">
        <v>226</v>
      </c>
      <c r="E228" t="s">
        <v>268</v>
      </c>
      <c r="I228">
        <v>2</v>
      </c>
    </row>
    <row r="229" spans="1:9" ht="38.25">
      <c r="A229">
        <v>227</v>
      </c>
      <c r="E229" s="6" t="s">
        <v>269</v>
      </c>
      <c r="I229">
        <v>1</v>
      </c>
    </row>
    <row r="230" spans="1:9" ht="12.75">
      <c r="A230">
        <v>228</v>
      </c>
      <c r="E230" t="s">
        <v>270</v>
      </c>
      <c r="I230">
        <v>0</v>
      </c>
    </row>
    <row r="231" spans="1:9" ht="12.75">
      <c r="A231">
        <v>229</v>
      </c>
      <c r="E231" t="s">
        <v>271</v>
      </c>
      <c r="I231">
        <v>2</v>
      </c>
    </row>
    <row r="232" spans="1:9" ht="12.75">
      <c r="A232">
        <v>230</v>
      </c>
      <c r="E232" t="s">
        <v>272</v>
      </c>
      <c r="I232">
        <v>0</v>
      </c>
    </row>
    <row r="233" spans="1:9" ht="12.75">
      <c r="A233">
        <v>231</v>
      </c>
      <c r="E233" t="s">
        <v>273</v>
      </c>
      <c r="I233">
        <v>2</v>
      </c>
    </row>
    <row r="234" spans="1:9" ht="12.75">
      <c r="A234">
        <v>232</v>
      </c>
      <c r="E234" t="s">
        <v>274</v>
      </c>
      <c r="I234">
        <v>0</v>
      </c>
    </row>
    <row r="235" spans="1:9" ht="12.75">
      <c r="A235">
        <v>233</v>
      </c>
      <c r="E235" t="s">
        <v>275</v>
      </c>
      <c r="I235">
        <v>2</v>
      </c>
    </row>
    <row r="236" spans="1:9" ht="12.75">
      <c r="A236">
        <v>234</v>
      </c>
      <c r="E236" t="s">
        <v>276</v>
      </c>
      <c r="I236">
        <v>0</v>
      </c>
    </row>
    <row r="237" spans="1:9" ht="12.75">
      <c r="A237">
        <v>235</v>
      </c>
      <c r="E237" t="s">
        <v>277</v>
      </c>
      <c r="I237">
        <v>2</v>
      </c>
    </row>
    <row r="238" spans="1:9" ht="12.75">
      <c r="A238">
        <v>236</v>
      </c>
      <c r="E238" t="s">
        <v>278</v>
      </c>
      <c r="I238">
        <v>0</v>
      </c>
    </row>
    <row r="239" spans="1:9" ht="12.75">
      <c r="A239">
        <v>237</v>
      </c>
      <c r="E239" t="s">
        <v>279</v>
      </c>
      <c r="I239">
        <v>2</v>
      </c>
    </row>
    <row r="240" spans="1:9" ht="12.75">
      <c r="A240">
        <v>238</v>
      </c>
      <c r="E240" t="s">
        <v>280</v>
      </c>
      <c r="I240">
        <v>0</v>
      </c>
    </row>
    <row r="241" spans="1:9" ht="12.75">
      <c r="A241">
        <v>239</v>
      </c>
      <c r="E241" t="s">
        <v>281</v>
      </c>
      <c r="I241">
        <v>2</v>
      </c>
    </row>
    <row r="242" spans="1:9" ht="12.75">
      <c r="A242">
        <v>240</v>
      </c>
      <c r="E242" t="s">
        <v>282</v>
      </c>
      <c r="I242">
        <v>0</v>
      </c>
    </row>
    <row r="243" spans="1:9" ht="12.75">
      <c r="A243">
        <v>241</v>
      </c>
      <c r="E243" t="s">
        <v>283</v>
      </c>
      <c r="I243">
        <v>2</v>
      </c>
    </row>
    <row r="244" spans="1:9" ht="12.75">
      <c r="A244">
        <v>242</v>
      </c>
      <c r="E244" t="s">
        <v>284</v>
      </c>
      <c r="I244">
        <v>0</v>
      </c>
    </row>
    <row r="245" spans="1:9" ht="12.75">
      <c r="A245">
        <v>243</v>
      </c>
      <c r="E245" t="s">
        <v>285</v>
      </c>
      <c r="I245">
        <v>2</v>
      </c>
    </row>
    <row r="246" spans="1:9" ht="12.75">
      <c r="A246">
        <v>244</v>
      </c>
      <c r="E246" t="s">
        <v>286</v>
      </c>
      <c r="I246">
        <v>0</v>
      </c>
    </row>
    <row r="247" spans="1:9" ht="12.75">
      <c r="A247">
        <v>245</v>
      </c>
      <c r="E247" t="s">
        <v>287</v>
      </c>
      <c r="I247">
        <v>2</v>
      </c>
    </row>
    <row r="248" spans="1:9" ht="12.75">
      <c r="A248">
        <v>246</v>
      </c>
      <c r="E248" t="s">
        <v>288</v>
      </c>
      <c r="I248">
        <v>2</v>
      </c>
    </row>
    <row r="249" spans="1:9" ht="38.25">
      <c r="A249">
        <v>247</v>
      </c>
      <c r="E249" s="6" t="s">
        <v>289</v>
      </c>
      <c r="I249">
        <v>1</v>
      </c>
    </row>
    <row r="250" spans="1:9" ht="12.75">
      <c r="A250">
        <v>248</v>
      </c>
      <c r="E250" t="s">
        <v>290</v>
      </c>
      <c r="I250">
        <v>0</v>
      </c>
    </row>
    <row r="251" spans="1:9" ht="12.75">
      <c r="A251">
        <v>249</v>
      </c>
      <c r="E251" t="s">
        <v>291</v>
      </c>
      <c r="I251">
        <v>2</v>
      </c>
    </row>
    <row r="252" spans="1:9" ht="12.75">
      <c r="A252">
        <v>250</v>
      </c>
      <c r="E252" t="s">
        <v>292</v>
      </c>
      <c r="I252">
        <v>0</v>
      </c>
    </row>
    <row r="253" spans="1:9" ht="12.75">
      <c r="A253">
        <v>251</v>
      </c>
      <c r="E253" t="s">
        <v>293</v>
      </c>
      <c r="I253">
        <v>2</v>
      </c>
    </row>
    <row r="254" spans="1:9" ht="12.75">
      <c r="A254">
        <v>252</v>
      </c>
      <c r="E254" t="s">
        <v>294</v>
      </c>
      <c r="I254">
        <v>0</v>
      </c>
    </row>
    <row r="255" spans="1:9" ht="12.75">
      <c r="A255">
        <v>253</v>
      </c>
      <c r="E255" t="s">
        <v>295</v>
      </c>
      <c r="I255">
        <v>2</v>
      </c>
    </row>
    <row r="256" spans="1:9" ht="12.75">
      <c r="A256">
        <v>254</v>
      </c>
      <c r="E256" t="s">
        <v>296</v>
      </c>
      <c r="I256">
        <v>0</v>
      </c>
    </row>
    <row r="257" spans="5:9" ht="12.75">
      <c r="E257" t="s">
        <v>297</v>
      </c>
      <c r="I257">
        <v>2</v>
      </c>
    </row>
    <row r="258" spans="5:9" ht="12.75">
      <c r="E258" t="s">
        <v>298</v>
      </c>
      <c r="I258">
        <v>0</v>
      </c>
    </row>
    <row r="259" spans="5:9" ht="12.75">
      <c r="E259" t="s">
        <v>299</v>
      </c>
      <c r="I259">
        <v>2</v>
      </c>
    </row>
    <row r="260" spans="5:9" ht="12.75">
      <c r="E260" t="s">
        <v>300</v>
      </c>
      <c r="I260">
        <v>0</v>
      </c>
    </row>
    <row r="261" spans="5:9" ht="12.75">
      <c r="E261" t="s">
        <v>301</v>
      </c>
      <c r="I261">
        <v>2</v>
      </c>
    </row>
    <row r="262" spans="5:9" ht="12.75">
      <c r="E262" t="s">
        <v>302</v>
      </c>
      <c r="I262">
        <v>0</v>
      </c>
    </row>
    <row r="263" spans="5:9" ht="12.75">
      <c r="E263" t="s">
        <v>303</v>
      </c>
      <c r="I263">
        <v>2</v>
      </c>
    </row>
    <row r="264" spans="5:9" ht="12.75">
      <c r="E264" t="s">
        <v>304</v>
      </c>
      <c r="I264">
        <v>0</v>
      </c>
    </row>
    <row r="265" spans="5:9" ht="12.75">
      <c r="E265" t="s">
        <v>305</v>
      </c>
      <c r="I265">
        <v>2</v>
      </c>
    </row>
    <row r="266" spans="5:9" ht="12.75">
      <c r="E266" t="s">
        <v>306</v>
      </c>
      <c r="I266">
        <v>0</v>
      </c>
    </row>
    <row r="267" spans="5:9" ht="12.75">
      <c r="E267" t="s">
        <v>307</v>
      </c>
      <c r="I267">
        <v>2</v>
      </c>
    </row>
    <row r="268" spans="5:9" ht="12.75">
      <c r="E268" t="s">
        <v>308</v>
      </c>
      <c r="I268">
        <v>0</v>
      </c>
    </row>
    <row r="269" spans="5:9" ht="12.75">
      <c r="E269" t="s">
        <v>309</v>
      </c>
      <c r="I269">
        <v>2</v>
      </c>
    </row>
    <row r="270" spans="5:9" ht="12.75">
      <c r="E270" t="s">
        <v>310</v>
      </c>
      <c r="I270">
        <v>0</v>
      </c>
    </row>
    <row r="271" spans="5:9" ht="12.75">
      <c r="E271" t="s">
        <v>311</v>
      </c>
      <c r="I271">
        <v>2</v>
      </c>
    </row>
    <row r="272" spans="5:9" ht="12.75">
      <c r="E272" t="s">
        <v>312</v>
      </c>
      <c r="I272">
        <v>0</v>
      </c>
    </row>
    <row r="273" spans="5:9" ht="12.75">
      <c r="E273" t="s">
        <v>313</v>
      </c>
      <c r="I273">
        <v>2</v>
      </c>
    </row>
    <row r="274" spans="5:9" ht="12.75">
      <c r="E274" t="s">
        <v>314</v>
      </c>
      <c r="I274">
        <v>0</v>
      </c>
    </row>
    <row r="275" spans="5:9" ht="38.25">
      <c r="E275" s="6" t="s">
        <v>315</v>
      </c>
      <c r="I275">
        <v>2</v>
      </c>
    </row>
    <row r="276" spans="5:9" ht="12.75">
      <c r="E276" t="s">
        <v>316</v>
      </c>
      <c r="I276">
        <v>2</v>
      </c>
    </row>
    <row r="277" spans="5:9" ht="12.75">
      <c r="E277" t="s">
        <v>317</v>
      </c>
      <c r="I277">
        <v>1</v>
      </c>
    </row>
    <row r="278" spans="5:9" ht="12.75">
      <c r="E278" t="s">
        <v>318</v>
      </c>
      <c r="I278">
        <v>0</v>
      </c>
    </row>
    <row r="279" spans="5:9" ht="12.75">
      <c r="E279" t="s">
        <v>319</v>
      </c>
      <c r="I279">
        <v>2</v>
      </c>
    </row>
    <row r="280" spans="5:9" ht="12.75">
      <c r="E280" t="s">
        <v>320</v>
      </c>
      <c r="I280">
        <v>0</v>
      </c>
    </row>
    <row r="281" spans="5:9" ht="12.75">
      <c r="E281" t="s">
        <v>321</v>
      </c>
      <c r="I281">
        <v>2</v>
      </c>
    </row>
    <row r="282" spans="5:9" ht="12.75">
      <c r="E282" t="s">
        <v>322</v>
      </c>
      <c r="I282">
        <v>0</v>
      </c>
    </row>
    <row r="283" spans="5:9" ht="38.25">
      <c r="E283" s="6" t="s">
        <v>323</v>
      </c>
      <c r="I283">
        <v>2</v>
      </c>
    </row>
    <row r="284" spans="5:9" ht="12.75">
      <c r="E284" t="s">
        <v>324</v>
      </c>
      <c r="I284">
        <v>0</v>
      </c>
    </row>
    <row r="285" spans="5:9" ht="12.75">
      <c r="E285" t="s">
        <v>325</v>
      </c>
      <c r="I285">
        <v>2</v>
      </c>
    </row>
    <row r="286" spans="5:9" ht="12.75">
      <c r="E286" t="s">
        <v>326</v>
      </c>
      <c r="I286">
        <v>0</v>
      </c>
    </row>
    <row r="287" spans="5:9" ht="12.75">
      <c r="E287" t="s">
        <v>327</v>
      </c>
      <c r="I287">
        <v>2</v>
      </c>
    </row>
    <row r="288" spans="5:9" ht="12.75">
      <c r="E288" t="s">
        <v>328</v>
      </c>
      <c r="I288">
        <v>0</v>
      </c>
    </row>
    <row r="289" spans="5:9" ht="12.75">
      <c r="E289" t="s">
        <v>329</v>
      </c>
      <c r="I289">
        <v>2</v>
      </c>
    </row>
    <row r="290" spans="5:9" ht="12.75">
      <c r="E290" t="s">
        <v>330</v>
      </c>
      <c r="I290">
        <v>0</v>
      </c>
    </row>
    <row r="291" spans="5:9" ht="12.75">
      <c r="E291" t="s">
        <v>331</v>
      </c>
      <c r="I291">
        <v>2</v>
      </c>
    </row>
    <row r="292" spans="5:9" ht="12.75">
      <c r="E292" t="s">
        <v>332</v>
      </c>
      <c r="I292">
        <v>0</v>
      </c>
    </row>
    <row r="293" spans="5:9" ht="12.75">
      <c r="E293" t="s">
        <v>333</v>
      </c>
      <c r="I293">
        <v>2</v>
      </c>
    </row>
    <row r="294" spans="5:9" ht="12.75">
      <c r="E294" t="s">
        <v>334</v>
      </c>
      <c r="I294">
        <v>0</v>
      </c>
    </row>
    <row r="295" spans="5:9" ht="12.75">
      <c r="E295" t="s">
        <v>335</v>
      </c>
      <c r="I295">
        <v>2</v>
      </c>
    </row>
    <row r="296" spans="5:9" ht="12.75">
      <c r="E296" t="s">
        <v>336</v>
      </c>
      <c r="I296">
        <v>0</v>
      </c>
    </row>
    <row r="297" spans="5:9" ht="12.75">
      <c r="E297" t="s">
        <v>337</v>
      </c>
      <c r="I297">
        <v>2</v>
      </c>
    </row>
    <row r="298" spans="5:9" ht="12.75">
      <c r="E298" t="s">
        <v>338</v>
      </c>
      <c r="I298">
        <v>0</v>
      </c>
    </row>
    <row r="299" spans="5:9" ht="12.75">
      <c r="E299" t="s">
        <v>339</v>
      </c>
      <c r="I299">
        <v>2</v>
      </c>
    </row>
    <row r="300" spans="5:9" ht="12.75">
      <c r="E300" t="s">
        <v>340</v>
      </c>
      <c r="I300">
        <v>0</v>
      </c>
    </row>
    <row r="301" spans="5:9" ht="12.75">
      <c r="E301" t="s">
        <v>341</v>
      </c>
      <c r="I301">
        <v>2</v>
      </c>
    </row>
    <row r="302" spans="5:9" ht="12.75">
      <c r="E302" t="s">
        <v>342</v>
      </c>
      <c r="I302">
        <v>0</v>
      </c>
    </row>
    <row r="303" spans="5:9" ht="12.75">
      <c r="E303" t="s">
        <v>343</v>
      </c>
      <c r="I303">
        <v>2</v>
      </c>
    </row>
    <row r="304" spans="5:9" ht="12.75">
      <c r="E304" t="s">
        <v>344</v>
      </c>
      <c r="I304">
        <v>2</v>
      </c>
    </row>
    <row r="305" spans="5:9" ht="12.75">
      <c r="E305" t="s">
        <v>345</v>
      </c>
      <c r="I305">
        <v>1</v>
      </c>
    </row>
    <row r="306" spans="5:9" ht="12.75">
      <c r="E306" t="s">
        <v>346</v>
      </c>
      <c r="I306">
        <v>0</v>
      </c>
    </row>
    <row r="307" spans="5:9" ht="38.25">
      <c r="E307" s="6" t="s">
        <v>347</v>
      </c>
      <c r="I307">
        <v>2</v>
      </c>
    </row>
    <row r="308" spans="5:9" ht="12.75">
      <c r="E308" t="s">
        <v>348</v>
      </c>
      <c r="I308">
        <v>0</v>
      </c>
    </row>
    <row r="309" spans="5:9" ht="12.75">
      <c r="E309" t="s">
        <v>349</v>
      </c>
      <c r="I309">
        <v>2</v>
      </c>
    </row>
    <row r="310" spans="5:9" ht="12.75">
      <c r="E310" t="s">
        <v>350</v>
      </c>
      <c r="I310">
        <v>0</v>
      </c>
    </row>
    <row r="311" spans="5:9" ht="12.75">
      <c r="E311" t="s">
        <v>351</v>
      </c>
      <c r="I311">
        <v>2</v>
      </c>
    </row>
    <row r="312" spans="5:9" ht="12.75">
      <c r="E312" t="s">
        <v>352</v>
      </c>
      <c r="I312">
        <v>0</v>
      </c>
    </row>
    <row r="313" spans="5:9" ht="12.75">
      <c r="E313" t="s">
        <v>353</v>
      </c>
      <c r="I313">
        <v>2</v>
      </c>
    </row>
    <row r="314" spans="5:9" ht="12.75">
      <c r="E314" t="s">
        <v>354</v>
      </c>
      <c r="I314">
        <v>0</v>
      </c>
    </row>
    <row r="315" spans="5:9" ht="12.75">
      <c r="E315" t="s">
        <v>355</v>
      </c>
      <c r="I315">
        <v>2</v>
      </c>
    </row>
    <row r="316" spans="5:9" ht="12.75">
      <c r="E316" t="s">
        <v>356</v>
      </c>
      <c r="I316">
        <v>0</v>
      </c>
    </row>
    <row r="317" spans="5:9" ht="12.75">
      <c r="E317" t="s">
        <v>357</v>
      </c>
      <c r="I317">
        <v>2</v>
      </c>
    </row>
    <row r="318" spans="5:9" ht="12.75">
      <c r="E318" t="s">
        <v>358</v>
      </c>
      <c r="I318">
        <v>0</v>
      </c>
    </row>
    <row r="319" spans="5:9" ht="12.75">
      <c r="E319" t="s">
        <v>359</v>
      </c>
      <c r="I319">
        <v>2</v>
      </c>
    </row>
    <row r="320" spans="5:9" ht="12.75">
      <c r="E320" t="s">
        <v>360</v>
      </c>
      <c r="I320">
        <v>0</v>
      </c>
    </row>
    <row r="321" spans="5:9" ht="12.75">
      <c r="E321" t="s">
        <v>361</v>
      </c>
      <c r="I321">
        <v>2</v>
      </c>
    </row>
    <row r="322" spans="5:9" ht="12.75">
      <c r="E322" t="s">
        <v>362</v>
      </c>
      <c r="I322">
        <v>2</v>
      </c>
    </row>
    <row r="323" spans="5:9" ht="12.75">
      <c r="E323" t="s">
        <v>363</v>
      </c>
      <c r="I323">
        <v>1</v>
      </c>
    </row>
    <row r="324" spans="5:9" ht="12.75">
      <c r="E324" t="s">
        <v>364</v>
      </c>
      <c r="I324">
        <v>0</v>
      </c>
    </row>
    <row r="325" spans="5:9" ht="12.75">
      <c r="E325" t="s">
        <v>365</v>
      </c>
      <c r="I325">
        <v>2</v>
      </c>
    </row>
    <row r="326" spans="5:9" ht="12.75">
      <c r="E326" t="s">
        <v>366</v>
      </c>
      <c r="I326">
        <v>0</v>
      </c>
    </row>
    <row r="327" spans="5:9" ht="12.75">
      <c r="E327" t="s">
        <v>367</v>
      </c>
      <c r="I327">
        <v>2</v>
      </c>
    </row>
    <row r="328" spans="5:9" ht="12.75">
      <c r="E328" t="s">
        <v>368</v>
      </c>
      <c r="I328">
        <v>0</v>
      </c>
    </row>
    <row r="329" spans="5:9" ht="38.25">
      <c r="E329" s="6" t="s">
        <v>369</v>
      </c>
      <c r="I329">
        <v>2</v>
      </c>
    </row>
    <row r="330" spans="5:9" ht="12.75">
      <c r="E330" t="s">
        <v>370</v>
      </c>
      <c r="I330">
        <v>0</v>
      </c>
    </row>
    <row r="331" spans="5:9" ht="12.75">
      <c r="E331" t="s">
        <v>371</v>
      </c>
      <c r="I331">
        <v>2</v>
      </c>
    </row>
    <row r="332" spans="5:9" ht="12.75">
      <c r="E332" t="s">
        <v>372</v>
      </c>
      <c r="I332">
        <v>0</v>
      </c>
    </row>
    <row r="333" spans="5:9" ht="12.75">
      <c r="E333" t="s">
        <v>373</v>
      </c>
      <c r="I333">
        <v>2</v>
      </c>
    </row>
    <row r="334" spans="5:9" ht="12.75">
      <c r="E334" t="s">
        <v>374</v>
      </c>
      <c r="I334">
        <v>0</v>
      </c>
    </row>
    <row r="335" spans="5:9" ht="12.75">
      <c r="E335" t="s">
        <v>375</v>
      </c>
      <c r="I335">
        <v>2</v>
      </c>
    </row>
    <row r="336" spans="5:9" ht="12.75">
      <c r="E336" t="s">
        <v>376</v>
      </c>
      <c r="I336">
        <v>0</v>
      </c>
    </row>
    <row r="337" spans="5:9" ht="12.75">
      <c r="E337" t="s">
        <v>377</v>
      </c>
      <c r="I337">
        <v>2</v>
      </c>
    </row>
    <row r="338" spans="5:9" ht="12.75">
      <c r="E338" t="s">
        <v>378</v>
      </c>
      <c r="I338">
        <v>0</v>
      </c>
    </row>
    <row r="339" spans="5:9" ht="12.75">
      <c r="E339" t="s">
        <v>379</v>
      </c>
      <c r="I339">
        <v>2</v>
      </c>
    </row>
    <row r="340" spans="5:9" ht="12.75">
      <c r="E340" t="s">
        <v>380</v>
      </c>
      <c r="I340">
        <v>0</v>
      </c>
    </row>
    <row r="341" spans="5:9" ht="12.75">
      <c r="E341" t="s">
        <v>381</v>
      </c>
      <c r="I341">
        <v>2</v>
      </c>
    </row>
    <row r="342" spans="5:9" ht="12.75">
      <c r="E342" t="s">
        <v>382</v>
      </c>
      <c r="I342">
        <v>0</v>
      </c>
    </row>
    <row r="343" spans="5:9" ht="12.75">
      <c r="E343" t="s">
        <v>383</v>
      </c>
      <c r="I343">
        <v>2</v>
      </c>
    </row>
    <row r="344" spans="5:9" ht="12.75">
      <c r="E344" t="s">
        <v>384</v>
      </c>
      <c r="I344">
        <v>0</v>
      </c>
    </row>
    <row r="345" spans="5:9" ht="12.75">
      <c r="E345" t="s">
        <v>385</v>
      </c>
      <c r="I345">
        <v>2</v>
      </c>
    </row>
    <row r="346" spans="5:9" ht="12.75">
      <c r="E346" t="s">
        <v>386</v>
      </c>
      <c r="I346">
        <v>0</v>
      </c>
    </row>
    <row r="347" spans="5:9" ht="38.25">
      <c r="E347" s="6" t="s">
        <v>387</v>
      </c>
      <c r="I347">
        <v>2</v>
      </c>
    </row>
    <row r="348" spans="5:9" ht="12.75">
      <c r="E348" t="s">
        <v>388</v>
      </c>
      <c r="I348">
        <v>2</v>
      </c>
    </row>
    <row r="349" spans="5:9" ht="12.75">
      <c r="E349" t="s">
        <v>389</v>
      </c>
      <c r="I349">
        <v>1</v>
      </c>
    </row>
    <row r="350" spans="5:9" ht="12.75">
      <c r="E350" t="s">
        <v>390</v>
      </c>
      <c r="I350">
        <v>0</v>
      </c>
    </row>
    <row r="351" spans="5:9" ht="12.75">
      <c r="E351" t="s">
        <v>391</v>
      </c>
      <c r="I351">
        <v>2</v>
      </c>
    </row>
    <row r="352" spans="5:9" ht="12.75">
      <c r="E352" t="s">
        <v>392</v>
      </c>
      <c r="I352">
        <v>2</v>
      </c>
    </row>
    <row r="353" spans="5:9" ht="12.75">
      <c r="E353" t="s">
        <v>393</v>
      </c>
      <c r="I353">
        <v>1</v>
      </c>
    </row>
    <row r="354" spans="5:9" ht="12.75">
      <c r="E354" t="s">
        <v>394</v>
      </c>
      <c r="I354">
        <v>0</v>
      </c>
    </row>
    <row r="355" spans="5:9" ht="12.75">
      <c r="E355" t="s">
        <v>395</v>
      </c>
      <c r="I355">
        <v>2</v>
      </c>
    </row>
    <row r="356" spans="5:9" ht="12.75">
      <c r="E356" t="s">
        <v>396</v>
      </c>
      <c r="I356">
        <v>0</v>
      </c>
    </row>
    <row r="357" spans="5:9" ht="12.75">
      <c r="E357" t="s">
        <v>397</v>
      </c>
      <c r="I357">
        <v>2</v>
      </c>
    </row>
    <row r="358" spans="5:9" ht="12.75">
      <c r="E358" t="s">
        <v>398</v>
      </c>
      <c r="I358">
        <v>0</v>
      </c>
    </row>
    <row r="359" spans="5:9" ht="12.75">
      <c r="E359" t="s">
        <v>399</v>
      </c>
      <c r="I359">
        <v>2</v>
      </c>
    </row>
    <row r="360" spans="5:9" ht="12.75">
      <c r="E360" t="s">
        <v>400</v>
      </c>
      <c r="I360">
        <v>0</v>
      </c>
    </row>
    <row r="361" spans="5:9" ht="12.75">
      <c r="E361" t="s">
        <v>401</v>
      </c>
      <c r="I361">
        <v>2</v>
      </c>
    </row>
    <row r="362" spans="5:9" ht="12.75">
      <c r="E362" t="s">
        <v>402</v>
      </c>
      <c r="I362">
        <v>0</v>
      </c>
    </row>
    <row r="363" spans="5:9" ht="12.75">
      <c r="E363" t="s">
        <v>403</v>
      </c>
      <c r="I363">
        <v>2</v>
      </c>
    </row>
    <row r="364" spans="5:9" ht="12.75">
      <c r="E364" t="s">
        <v>404</v>
      </c>
      <c r="I364">
        <v>2</v>
      </c>
    </row>
    <row r="365" spans="5:9" ht="12.75">
      <c r="E365" t="s">
        <v>405</v>
      </c>
      <c r="I365">
        <v>1</v>
      </c>
    </row>
    <row r="366" spans="5:9" ht="12.75">
      <c r="E366" t="s">
        <v>406</v>
      </c>
      <c r="I366">
        <v>0</v>
      </c>
    </row>
    <row r="367" spans="5:9" ht="38.25">
      <c r="E367" s="6" t="s">
        <v>407</v>
      </c>
      <c r="I367">
        <v>2</v>
      </c>
    </row>
    <row r="368" spans="5:9" ht="12.75">
      <c r="E368" t="s">
        <v>408</v>
      </c>
      <c r="I368">
        <v>0</v>
      </c>
    </row>
    <row r="369" spans="5:9" ht="12.75">
      <c r="E369" t="s">
        <v>409</v>
      </c>
      <c r="I369">
        <v>2</v>
      </c>
    </row>
    <row r="370" spans="5:9" ht="12.75">
      <c r="E370" t="s">
        <v>410</v>
      </c>
      <c r="I370">
        <v>0</v>
      </c>
    </row>
    <row r="371" spans="5:9" ht="12.75">
      <c r="E371" t="s">
        <v>411</v>
      </c>
      <c r="I371">
        <v>2</v>
      </c>
    </row>
    <row r="372" spans="5:9" ht="12.75">
      <c r="E372" t="s">
        <v>412</v>
      </c>
      <c r="I372">
        <v>0</v>
      </c>
    </row>
    <row r="373" spans="5:9" ht="12.75">
      <c r="E373" t="s">
        <v>413</v>
      </c>
      <c r="I373">
        <v>2</v>
      </c>
    </row>
    <row r="374" spans="5:9" ht="12.75">
      <c r="E374" t="s">
        <v>414</v>
      </c>
      <c r="I374">
        <v>0</v>
      </c>
    </row>
    <row r="375" spans="5:9" ht="12.75">
      <c r="E375" t="s">
        <v>415</v>
      </c>
      <c r="I375">
        <v>2</v>
      </c>
    </row>
    <row r="376" spans="5:9" ht="12.75">
      <c r="E376" t="s">
        <v>416</v>
      </c>
      <c r="I376">
        <v>0</v>
      </c>
    </row>
    <row r="377" spans="5:9" ht="12.75">
      <c r="E377" t="s">
        <v>417</v>
      </c>
      <c r="I377">
        <v>2</v>
      </c>
    </row>
    <row r="378" spans="5:9" ht="12.75">
      <c r="E378" t="s">
        <v>418</v>
      </c>
      <c r="I378">
        <v>0</v>
      </c>
    </row>
    <row r="379" spans="5:9" ht="12.75">
      <c r="E379" t="s">
        <v>419</v>
      </c>
      <c r="I379">
        <v>2</v>
      </c>
    </row>
    <row r="380" spans="5:9" ht="12.75">
      <c r="E380" t="s">
        <v>420</v>
      </c>
      <c r="I380">
        <v>0</v>
      </c>
    </row>
    <row r="381" spans="5:9" ht="12.75">
      <c r="E381" t="s">
        <v>421</v>
      </c>
      <c r="I381">
        <v>2</v>
      </c>
    </row>
    <row r="382" spans="5:9" ht="12.75">
      <c r="E382" t="s">
        <v>132</v>
      </c>
      <c r="I382">
        <v>0</v>
      </c>
    </row>
    <row r="383" spans="5:9" ht="12.75">
      <c r="E383" t="s">
        <v>422</v>
      </c>
      <c r="I383">
        <v>2</v>
      </c>
    </row>
    <row r="384" spans="5:9" ht="12.75">
      <c r="E384" t="s">
        <v>423</v>
      </c>
      <c r="I384">
        <v>0</v>
      </c>
    </row>
    <row r="385" spans="5:9" ht="12.75">
      <c r="E385" t="s">
        <v>424</v>
      </c>
      <c r="I385">
        <v>2</v>
      </c>
    </row>
    <row r="386" spans="5:9" ht="12.75">
      <c r="E386" t="s">
        <v>425</v>
      </c>
      <c r="I386">
        <v>0</v>
      </c>
    </row>
    <row r="387" spans="5:9" ht="12.75">
      <c r="E387" t="s">
        <v>426</v>
      </c>
      <c r="I387">
        <v>2</v>
      </c>
    </row>
    <row r="388" spans="5:9" ht="12.75">
      <c r="E388" t="s">
        <v>427</v>
      </c>
      <c r="I388">
        <v>0</v>
      </c>
    </row>
    <row r="389" spans="5:9" ht="12.75">
      <c r="E389" t="s">
        <v>428</v>
      </c>
      <c r="I389">
        <v>2</v>
      </c>
    </row>
    <row r="390" spans="5:9" ht="12.75">
      <c r="E390" t="s">
        <v>429</v>
      </c>
      <c r="I390">
        <v>0</v>
      </c>
    </row>
    <row r="391" spans="5:9" ht="12.75">
      <c r="E391" t="s">
        <v>430</v>
      </c>
      <c r="I391">
        <v>2</v>
      </c>
    </row>
    <row r="392" spans="5:9" ht="12.75">
      <c r="E392" t="s">
        <v>431</v>
      </c>
      <c r="I392">
        <v>0</v>
      </c>
    </row>
    <row r="393" spans="5:9" ht="12.75">
      <c r="E393" t="s">
        <v>432</v>
      </c>
      <c r="I393">
        <v>2</v>
      </c>
    </row>
    <row r="394" spans="5:9" ht="12.75">
      <c r="E394" t="s">
        <v>136</v>
      </c>
      <c r="I394">
        <v>0</v>
      </c>
    </row>
    <row r="395" spans="5:9" ht="12.75">
      <c r="E395" t="s">
        <v>433</v>
      </c>
      <c r="I395">
        <v>2</v>
      </c>
    </row>
    <row r="396" spans="5:9" ht="12.75">
      <c r="E396" t="s">
        <v>434</v>
      </c>
      <c r="I396">
        <v>0</v>
      </c>
    </row>
    <row r="397" spans="5:9" ht="12.75">
      <c r="E397" t="s">
        <v>435</v>
      </c>
      <c r="I397">
        <v>2</v>
      </c>
    </row>
    <row r="398" spans="5:9" ht="12.75">
      <c r="E398" t="s">
        <v>436</v>
      </c>
      <c r="I398">
        <v>0</v>
      </c>
    </row>
    <row r="399" spans="5:9" ht="12.75">
      <c r="E399" t="s">
        <v>437</v>
      </c>
      <c r="I399">
        <v>2</v>
      </c>
    </row>
    <row r="400" spans="5:9" ht="12.75">
      <c r="E400" t="s">
        <v>438</v>
      </c>
      <c r="I400">
        <v>0</v>
      </c>
    </row>
    <row r="401" spans="5:9" ht="12.75">
      <c r="E401" t="s">
        <v>439</v>
      </c>
      <c r="I401">
        <v>2</v>
      </c>
    </row>
    <row r="402" spans="5:9" ht="12.75">
      <c r="E402" t="s">
        <v>440</v>
      </c>
      <c r="I402">
        <v>0</v>
      </c>
    </row>
    <row r="403" spans="5:9" ht="12.75">
      <c r="E403" t="s">
        <v>441</v>
      </c>
      <c r="I403">
        <v>2</v>
      </c>
    </row>
    <row r="404" spans="5:9" ht="12.75">
      <c r="E404" t="s">
        <v>442</v>
      </c>
      <c r="I404">
        <v>0</v>
      </c>
    </row>
    <row r="405" spans="5:9" ht="12.75">
      <c r="E405" t="s">
        <v>443</v>
      </c>
      <c r="I405">
        <v>2</v>
      </c>
    </row>
    <row r="406" spans="5:9" ht="12.75">
      <c r="E406" t="s">
        <v>444</v>
      </c>
      <c r="I406">
        <v>0</v>
      </c>
    </row>
    <row r="407" spans="5:9" ht="12.75">
      <c r="E407" t="s">
        <v>445</v>
      </c>
      <c r="I407">
        <v>2</v>
      </c>
    </row>
    <row r="408" spans="5:9" ht="12.75">
      <c r="E408" t="s">
        <v>446</v>
      </c>
      <c r="I408">
        <v>0</v>
      </c>
    </row>
    <row r="409" spans="5:9" ht="12.75">
      <c r="E409" t="s">
        <v>447</v>
      </c>
      <c r="I409">
        <v>2</v>
      </c>
    </row>
    <row r="410" spans="5:9" ht="12.75">
      <c r="E410" t="s">
        <v>448</v>
      </c>
      <c r="I410">
        <v>0</v>
      </c>
    </row>
    <row r="411" spans="5:9" ht="38.25">
      <c r="E411" s="6" t="s">
        <v>449</v>
      </c>
      <c r="I411">
        <v>2</v>
      </c>
    </row>
    <row r="412" spans="5:9" ht="12.75">
      <c r="E412" t="s">
        <v>450</v>
      </c>
      <c r="I412">
        <v>0</v>
      </c>
    </row>
    <row r="413" spans="5:9" ht="12.75">
      <c r="E413" t="s">
        <v>451</v>
      </c>
      <c r="I413">
        <v>2</v>
      </c>
    </row>
    <row r="414" spans="5:9" ht="12.75">
      <c r="E414" t="s">
        <v>452</v>
      </c>
      <c r="I414">
        <v>0</v>
      </c>
    </row>
    <row r="415" spans="5:9" ht="12.75">
      <c r="E415" t="s">
        <v>453</v>
      </c>
      <c r="I415">
        <v>2</v>
      </c>
    </row>
    <row r="416" spans="5:9" ht="12.75">
      <c r="E416" t="s">
        <v>454</v>
      </c>
      <c r="I416">
        <v>0</v>
      </c>
    </row>
    <row r="417" spans="5:9" ht="38.25">
      <c r="E417" s="6" t="s">
        <v>455</v>
      </c>
      <c r="I417">
        <v>2</v>
      </c>
    </row>
    <row r="418" spans="5:9" ht="12.75">
      <c r="E418" t="s">
        <v>456</v>
      </c>
      <c r="I418">
        <v>0</v>
      </c>
    </row>
    <row r="419" spans="5:9" ht="38.25">
      <c r="E419" s="6" t="s">
        <v>457</v>
      </c>
      <c r="I419">
        <v>2</v>
      </c>
    </row>
    <row r="420" spans="5:9" ht="12.75">
      <c r="E420" t="s">
        <v>458</v>
      </c>
      <c r="I420">
        <v>0</v>
      </c>
    </row>
    <row r="421" spans="5:9" ht="12.75">
      <c r="E421" t="s">
        <v>459</v>
      </c>
      <c r="I421">
        <v>2</v>
      </c>
    </row>
    <row r="422" spans="5:9" ht="12.75">
      <c r="E422" t="s">
        <v>460</v>
      </c>
      <c r="I422">
        <v>0</v>
      </c>
    </row>
    <row r="423" spans="5:9" ht="12.75">
      <c r="E423" t="s">
        <v>461</v>
      </c>
      <c r="I423">
        <v>2</v>
      </c>
    </row>
    <row r="424" spans="5:9" ht="12.75">
      <c r="E424" t="s">
        <v>462</v>
      </c>
      <c r="I424">
        <v>0</v>
      </c>
    </row>
    <row r="425" spans="5:9" ht="12.75">
      <c r="E425" t="s">
        <v>463</v>
      </c>
      <c r="I425">
        <v>2</v>
      </c>
    </row>
    <row r="426" spans="5:9" ht="12.75">
      <c r="E426" t="s">
        <v>464</v>
      </c>
      <c r="I426">
        <v>0</v>
      </c>
    </row>
    <row r="427" spans="5:9" ht="12.75">
      <c r="E427" t="s">
        <v>465</v>
      </c>
      <c r="I427">
        <v>2</v>
      </c>
    </row>
    <row r="428" spans="5:9" ht="12.75">
      <c r="E428" t="s">
        <v>466</v>
      </c>
      <c r="I428">
        <v>0</v>
      </c>
    </row>
    <row r="429" spans="5:9" ht="12.75">
      <c r="E429" t="s">
        <v>467</v>
      </c>
      <c r="I429">
        <v>2</v>
      </c>
    </row>
    <row r="430" spans="5:9" ht="12.75">
      <c r="E430" t="s">
        <v>468</v>
      </c>
      <c r="I430">
        <v>0</v>
      </c>
    </row>
    <row r="431" spans="5:9" ht="12.75">
      <c r="E431" t="s">
        <v>469</v>
      </c>
      <c r="I431">
        <v>2</v>
      </c>
    </row>
    <row r="432" spans="5:9" ht="12.75">
      <c r="E432" t="s">
        <v>470</v>
      </c>
      <c r="I432">
        <v>2</v>
      </c>
    </row>
    <row r="433" spans="5:9" ht="12.75">
      <c r="E433" t="s">
        <v>471</v>
      </c>
      <c r="I433">
        <v>1</v>
      </c>
    </row>
    <row r="434" spans="5:9" ht="12.75">
      <c r="E434" t="s">
        <v>472</v>
      </c>
      <c r="I434">
        <v>0</v>
      </c>
    </row>
    <row r="435" spans="5:9" ht="12.75">
      <c r="E435" t="s">
        <v>473</v>
      </c>
      <c r="I435">
        <v>2</v>
      </c>
    </row>
    <row r="436" spans="5:9" ht="12.75">
      <c r="E436" t="s">
        <v>474</v>
      </c>
      <c r="I436">
        <v>0</v>
      </c>
    </row>
    <row r="437" spans="5:9" ht="38.25">
      <c r="E437" s="6" t="s">
        <v>475</v>
      </c>
      <c r="I437">
        <v>2</v>
      </c>
    </row>
    <row r="438" spans="5:9" ht="12.75">
      <c r="E438" t="s">
        <v>476</v>
      </c>
      <c r="I438">
        <v>0</v>
      </c>
    </row>
    <row r="439" spans="5:9" ht="12.75">
      <c r="E439" t="s">
        <v>477</v>
      </c>
      <c r="I439">
        <v>2</v>
      </c>
    </row>
    <row r="440" spans="5:9" ht="12.75">
      <c r="E440" t="s">
        <v>478</v>
      </c>
      <c r="I440">
        <v>0</v>
      </c>
    </row>
    <row r="441" spans="5:9" ht="12.75">
      <c r="E441" t="s">
        <v>479</v>
      </c>
      <c r="I441">
        <v>2</v>
      </c>
    </row>
    <row r="442" spans="5:9" ht="12.75">
      <c r="E442" t="s">
        <v>480</v>
      </c>
      <c r="I442">
        <v>0</v>
      </c>
    </row>
    <row r="443" spans="5:9" ht="12.75">
      <c r="E443" t="s">
        <v>481</v>
      </c>
      <c r="I443">
        <v>2</v>
      </c>
    </row>
    <row r="444" spans="5:9" ht="12.75">
      <c r="E444" t="s">
        <v>482</v>
      </c>
      <c r="I444">
        <v>0</v>
      </c>
    </row>
    <row r="445" spans="5:9" ht="12.75">
      <c r="E445" t="s">
        <v>483</v>
      </c>
      <c r="I445">
        <v>2</v>
      </c>
    </row>
    <row r="446" spans="5:9" ht="12.75">
      <c r="E446" t="s">
        <v>484</v>
      </c>
      <c r="I446">
        <v>2</v>
      </c>
    </row>
    <row r="447" spans="5:9" ht="38.25">
      <c r="E447" s="6" t="s">
        <v>485</v>
      </c>
      <c r="I447">
        <v>1</v>
      </c>
    </row>
    <row r="448" spans="5:9" ht="12.75">
      <c r="E448" t="s">
        <v>486</v>
      </c>
      <c r="I448">
        <v>0</v>
      </c>
    </row>
    <row r="449" spans="5:9" ht="38.25">
      <c r="E449" s="6" t="s">
        <v>487</v>
      </c>
      <c r="I449">
        <v>2</v>
      </c>
    </row>
    <row r="450" spans="5:9" ht="12.75">
      <c r="E450" t="s">
        <v>488</v>
      </c>
      <c r="I450">
        <v>0</v>
      </c>
    </row>
    <row r="451" spans="5:9" ht="12.75">
      <c r="E451" t="s">
        <v>489</v>
      </c>
      <c r="I451">
        <v>2</v>
      </c>
    </row>
    <row r="452" spans="5:9" ht="12.75">
      <c r="E452" t="s">
        <v>490</v>
      </c>
      <c r="I452">
        <v>0</v>
      </c>
    </row>
    <row r="453" spans="5:9" ht="12.75">
      <c r="E453" t="s">
        <v>491</v>
      </c>
      <c r="I453">
        <v>2</v>
      </c>
    </row>
    <row r="454" spans="5:9" ht="12.75">
      <c r="E454" t="s">
        <v>492</v>
      </c>
      <c r="I454">
        <v>0</v>
      </c>
    </row>
    <row r="455" spans="5:9" ht="12.75">
      <c r="E455" t="s">
        <v>493</v>
      </c>
      <c r="I455">
        <v>2</v>
      </c>
    </row>
    <row r="456" spans="5:9" ht="12.75">
      <c r="E456" t="s">
        <v>494</v>
      </c>
      <c r="I456">
        <v>0</v>
      </c>
    </row>
    <row r="457" spans="5:9" ht="12.75">
      <c r="E457" t="s">
        <v>495</v>
      </c>
      <c r="I457">
        <v>2</v>
      </c>
    </row>
    <row r="458" spans="5:9" ht="12.75">
      <c r="E458" t="s">
        <v>496</v>
      </c>
      <c r="I458">
        <v>0</v>
      </c>
    </row>
    <row r="459" spans="5:9" ht="12.75">
      <c r="E459" t="s">
        <v>497</v>
      </c>
      <c r="I459">
        <v>2</v>
      </c>
    </row>
    <row r="460" spans="5:9" ht="12.75">
      <c r="E460" t="s">
        <v>498</v>
      </c>
      <c r="I460">
        <v>0</v>
      </c>
    </row>
    <row r="461" spans="5:9" ht="12.75">
      <c r="E461" t="s">
        <v>499</v>
      </c>
      <c r="I461">
        <v>2</v>
      </c>
    </row>
    <row r="462" spans="5:9" ht="12.75">
      <c r="E462" t="s">
        <v>138</v>
      </c>
      <c r="I462">
        <v>0</v>
      </c>
    </row>
    <row r="463" spans="5:9" ht="38.25">
      <c r="E463" s="6" t="s">
        <v>500</v>
      </c>
      <c r="I463">
        <v>2</v>
      </c>
    </row>
    <row r="464" spans="5:9" ht="12.75">
      <c r="E464" t="s">
        <v>501</v>
      </c>
      <c r="I464">
        <v>0</v>
      </c>
    </row>
    <row r="465" spans="5:9" ht="12.75">
      <c r="E465" t="s">
        <v>502</v>
      </c>
      <c r="I465">
        <v>2</v>
      </c>
    </row>
    <row r="466" spans="5:9" ht="12.75">
      <c r="E466" t="s">
        <v>503</v>
      </c>
      <c r="I466">
        <v>0</v>
      </c>
    </row>
    <row r="467" spans="5:9" ht="12.75">
      <c r="E467" t="s">
        <v>504</v>
      </c>
      <c r="I467">
        <v>2</v>
      </c>
    </row>
    <row r="468" spans="5:9" ht="12.75">
      <c r="E468" t="s">
        <v>505</v>
      </c>
      <c r="I468">
        <v>0</v>
      </c>
    </row>
    <row r="469" spans="5:9" ht="12.75">
      <c r="E469" t="s">
        <v>506</v>
      </c>
      <c r="I469">
        <v>2</v>
      </c>
    </row>
    <row r="470" spans="5:9" ht="12.75">
      <c r="E470" t="s">
        <v>507</v>
      </c>
      <c r="I470">
        <v>0</v>
      </c>
    </row>
    <row r="471" spans="5:9" ht="12.75">
      <c r="E471" t="s">
        <v>508</v>
      </c>
      <c r="I471">
        <v>2</v>
      </c>
    </row>
    <row r="472" spans="5:9" ht="12.75">
      <c r="E472" t="s">
        <v>509</v>
      </c>
      <c r="I472">
        <v>0</v>
      </c>
    </row>
    <row r="473" spans="5:9" ht="12.75">
      <c r="E473" t="s">
        <v>510</v>
      </c>
      <c r="I473">
        <v>2</v>
      </c>
    </row>
    <row r="474" spans="5:9" ht="12.75">
      <c r="E474" t="s">
        <v>511</v>
      </c>
      <c r="I474">
        <v>0</v>
      </c>
    </row>
    <row r="475" spans="5:9" ht="12.75">
      <c r="E475" t="s">
        <v>512</v>
      </c>
      <c r="I475">
        <v>2</v>
      </c>
    </row>
    <row r="476" spans="5:9" ht="12.75">
      <c r="E476" t="s">
        <v>140</v>
      </c>
      <c r="I476">
        <v>0</v>
      </c>
    </row>
    <row r="477" spans="5:9" ht="12.75">
      <c r="E477" t="s">
        <v>513</v>
      </c>
      <c r="I477">
        <v>2</v>
      </c>
    </row>
    <row r="478" spans="5:9" ht="12.75">
      <c r="E478" t="s">
        <v>514</v>
      </c>
      <c r="I478">
        <v>0</v>
      </c>
    </row>
    <row r="479" spans="5:9" ht="12.75">
      <c r="E479" t="s">
        <v>515</v>
      </c>
      <c r="I479">
        <v>2</v>
      </c>
    </row>
    <row r="480" spans="5:9" ht="12.75">
      <c r="E480" t="s">
        <v>516</v>
      </c>
      <c r="I480">
        <v>0</v>
      </c>
    </row>
    <row r="481" spans="5:9" ht="12.75">
      <c r="E481" t="s">
        <v>517</v>
      </c>
      <c r="I481">
        <v>2</v>
      </c>
    </row>
    <row r="482" spans="5:9" ht="12.75">
      <c r="E482" t="s">
        <v>518</v>
      </c>
      <c r="I482">
        <v>0</v>
      </c>
    </row>
    <row r="483" spans="5:9" ht="12.75">
      <c r="E483" t="s">
        <v>519</v>
      </c>
      <c r="I483">
        <v>2</v>
      </c>
    </row>
    <row r="484" spans="5:9" ht="12.75">
      <c r="E484" t="s">
        <v>520</v>
      </c>
      <c r="I484">
        <v>0</v>
      </c>
    </row>
    <row r="485" spans="5:9" ht="38.25">
      <c r="E485" s="6" t="s">
        <v>521</v>
      </c>
      <c r="I485">
        <v>2</v>
      </c>
    </row>
    <row r="486" spans="5:9" ht="12.75">
      <c r="E486" t="s">
        <v>522</v>
      </c>
      <c r="I486">
        <v>0</v>
      </c>
    </row>
    <row r="487" spans="5:9" ht="38.25">
      <c r="E487" s="6" t="s">
        <v>523</v>
      </c>
      <c r="I487">
        <v>2</v>
      </c>
    </row>
    <row r="488" spans="5:9" ht="12.75">
      <c r="E488" t="s">
        <v>524</v>
      </c>
      <c r="I488">
        <v>0</v>
      </c>
    </row>
    <row r="489" spans="5:9" ht="12.75">
      <c r="E489" t="s">
        <v>525</v>
      </c>
      <c r="I489">
        <v>2</v>
      </c>
    </row>
    <row r="490" spans="5:9" ht="12.75">
      <c r="E490" t="s">
        <v>526</v>
      </c>
      <c r="I490">
        <v>0</v>
      </c>
    </row>
    <row r="491" spans="5:9" ht="12.75">
      <c r="E491" t="s">
        <v>527</v>
      </c>
      <c r="I491">
        <v>2</v>
      </c>
    </row>
    <row r="492" spans="5:9" ht="12.75">
      <c r="E492" t="s">
        <v>528</v>
      </c>
      <c r="I492">
        <v>0</v>
      </c>
    </row>
    <row r="493" spans="5:9" ht="38.25">
      <c r="E493" s="6" t="s">
        <v>529</v>
      </c>
      <c r="I493">
        <v>2</v>
      </c>
    </row>
    <row r="494" spans="5:9" ht="12.75">
      <c r="E494" t="s">
        <v>530</v>
      </c>
      <c r="I494">
        <v>0</v>
      </c>
    </row>
    <row r="495" spans="5:9" ht="12.75">
      <c r="E495" t="s">
        <v>531</v>
      </c>
      <c r="I495">
        <v>2</v>
      </c>
    </row>
    <row r="496" spans="5:9" ht="12.75">
      <c r="E496" t="s">
        <v>532</v>
      </c>
      <c r="I496">
        <v>0</v>
      </c>
    </row>
    <row r="497" spans="5:9" ht="12.75">
      <c r="E497" t="s">
        <v>533</v>
      </c>
      <c r="I497">
        <v>2</v>
      </c>
    </row>
    <row r="498" spans="5:9" ht="12.75">
      <c r="E498" t="s">
        <v>534</v>
      </c>
      <c r="I498">
        <v>0</v>
      </c>
    </row>
    <row r="499" spans="5:9" ht="12.75">
      <c r="E499" t="s">
        <v>535</v>
      </c>
      <c r="I499">
        <v>2</v>
      </c>
    </row>
    <row r="500" spans="5:9" ht="12.75">
      <c r="E500" t="s">
        <v>536</v>
      </c>
      <c r="I500">
        <v>0</v>
      </c>
    </row>
    <row r="501" spans="5:9" ht="38.25">
      <c r="E501" s="6" t="s">
        <v>537</v>
      </c>
      <c r="I501">
        <v>2</v>
      </c>
    </row>
    <row r="502" spans="5:9" ht="12.75">
      <c r="E502" t="s">
        <v>538</v>
      </c>
      <c r="I502">
        <v>0</v>
      </c>
    </row>
    <row r="503" spans="5:9" ht="12.75">
      <c r="E503" t="s">
        <v>539</v>
      </c>
      <c r="I503">
        <v>2</v>
      </c>
    </row>
    <row r="504" spans="5:9" ht="12.75">
      <c r="E504" t="s">
        <v>540</v>
      </c>
      <c r="I504">
        <v>0</v>
      </c>
    </row>
    <row r="505" spans="5:9" ht="12.75">
      <c r="E505" t="s">
        <v>541</v>
      </c>
      <c r="I505">
        <v>2</v>
      </c>
    </row>
    <row r="506" spans="5:9" ht="12.75">
      <c r="E506" t="s">
        <v>542</v>
      </c>
      <c r="I506">
        <v>0</v>
      </c>
    </row>
    <row r="507" spans="5:9" ht="12.75">
      <c r="E507" t="s">
        <v>543</v>
      </c>
      <c r="I507">
        <v>2</v>
      </c>
    </row>
    <row r="508" spans="5:9" ht="12.75">
      <c r="E508" t="s">
        <v>544</v>
      </c>
      <c r="I508">
        <v>0</v>
      </c>
    </row>
    <row r="509" spans="5:9" ht="12.75">
      <c r="E509" t="s">
        <v>545</v>
      </c>
      <c r="I509">
        <v>2</v>
      </c>
    </row>
    <row r="510" spans="5:9" ht="12.75">
      <c r="E510" t="s">
        <v>546</v>
      </c>
      <c r="I510">
        <v>0</v>
      </c>
    </row>
    <row r="511" spans="5:9" ht="12.75">
      <c r="E511" t="s">
        <v>547</v>
      </c>
      <c r="I511">
        <v>2</v>
      </c>
    </row>
    <row r="512" spans="5:9" ht="12.75">
      <c r="E512" t="s">
        <v>548</v>
      </c>
      <c r="I512">
        <v>0</v>
      </c>
    </row>
    <row r="513" spans="5:9" ht="12.75">
      <c r="E513" t="s">
        <v>549</v>
      </c>
      <c r="I513">
        <v>2</v>
      </c>
    </row>
    <row r="514" spans="5:9" ht="12.75">
      <c r="E514" t="s">
        <v>550</v>
      </c>
      <c r="I514">
        <v>0</v>
      </c>
    </row>
    <row r="515" spans="5:9" ht="12.75">
      <c r="E515" t="s">
        <v>551</v>
      </c>
      <c r="I515">
        <v>2</v>
      </c>
    </row>
    <row r="516" spans="5:9" ht="12.75">
      <c r="E516" t="s">
        <v>552</v>
      </c>
      <c r="I516">
        <v>0</v>
      </c>
    </row>
    <row r="517" spans="5:9" ht="12.75">
      <c r="E517" t="s">
        <v>553</v>
      </c>
      <c r="I517">
        <v>2</v>
      </c>
    </row>
    <row r="518" spans="5:9" ht="12.75">
      <c r="E518" t="s">
        <v>554</v>
      </c>
      <c r="I518">
        <v>0</v>
      </c>
    </row>
    <row r="519" spans="5:9" ht="12.75">
      <c r="E519" t="s">
        <v>555</v>
      </c>
      <c r="I519">
        <v>2</v>
      </c>
    </row>
    <row r="520" spans="5:9" ht="12.75">
      <c r="E520" t="s">
        <v>556</v>
      </c>
      <c r="I520">
        <v>0</v>
      </c>
    </row>
    <row r="521" spans="5:9" ht="12.75">
      <c r="E521" t="s">
        <v>557</v>
      </c>
      <c r="I521">
        <v>2</v>
      </c>
    </row>
    <row r="522" spans="5:9" ht="12.75">
      <c r="E522" t="s">
        <v>558</v>
      </c>
      <c r="I522">
        <v>0</v>
      </c>
    </row>
    <row r="523" spans="5:9" ht="12.75">
      <c r="E523" t="s">
        <v>559</v>
      </c>
      <c r="I523">
        <v>2</v>
      </c>
    </row>
    <row r="524" spans="5:9" ht="12.75">
      <c r="E524" t="s">
        <v>560</v>
      </c>
      <c r="I524">
        <v>0</v>
      </c>
    </row>
    <row r="525" spans="5:9" ht="12.75">
      <c r="E525" t="s">
        <v>561</v>
      </c>
      <c r="I525">
        <v>2</v>
      </c>
    </row>
    <row r="526" spans="5:9" ht="12.75">
      <c r="E526" t="s">
        <v>562</v>
      </c>
      <c r="I526">
        <v>0</v>
      </c>
    </row>
    <row r="527" spans="5:9" ht="12.75">
      <c r="E527" t="s">
        <v>563</v>
      </c>
      <c r="I527">
        <v>2</v>
      </c>
    </row>
    <row r="528" spans="5:9" ht="12.75">
      <c r="E528" t="s">
        <v>564</v>
      </c>
      <c r="I528">
        <v>0</v>
      </c>
    </row>
    <row r="529" spans="5:9" ht="12.75">
      <c r="E529" t="s">
        <v>565</v>
      </c>
      <c r="I529">
        <v>2</v>
      </c>
    </row>
    <row r="530" spans="5:9" ht="12.75">
      <c r="E530" t="s">
        <v>566</v>
      </c>
      <c r="I530">
        <v>0</v>
      </c>
    </row>
    <row r="531" spans="5:9" ht="12.75">
      <c r="E531" t="s">
        <v>567</v>
      </c>
      <c r="I531">
        <v>2</v>
      </c>
    </row>
    <row r="532" spans="5:9" ht="12.75">
      <c r="E532" t="s">
        <v>568</v>
      </c>
      <c r="I532">
        <v>0</v>
      </c>
    </row>
    <row r="533" spans="5:9" ht="38.25">
      <c r="E533" s="6" t="s">
        <v>569</v>
      </c>
      <c r="I533">
        <v>2</v>
      </c>
    </row>
    <row r="534" spans="5:9" ht="12.75">
      <c r="E534" t="s">
        <v>570</v>
      </c>
      <c r="I534">
        <v>0</v>
      </c>
    </row>
    <row r="535" spans="5:9" ht="12.75">
      <c r="E535" t="s">
        <v>571</v>
      </c>
      <c r="I535">
        <v>2</v>
      </c>
    </row>
    <row r="536" spans="5:9" ht="12.75">
      <c r="E536" t="s">
        <v>572</v>
      </c>
      <c r="I536">
        <v>0</v>
      </c>
    </row>
    <row r="537" spans="5:9" ht="12.75">
      <c r="E537" t="s">
        <v>573</v>
      </c>
      <c r="I537">
        <v>2</v>
      </c>
    </row>
    <row r="538" spans="5:9" ht="12.75">
      <c r="E538" t="s">
        <v>574</v>
      </c>
      <c r="I538">
        <v>0</v>
      </c>
    </row>
    <row r="539" spans="5:9" ht="12.75">
      <c r="E539" t="s">
        <v>575</v>
      </c>
      <c r="I539">
        <v>2</v>
      </c>
    </row>
    <row r="540" spans="5:9" ht="12.75">
      <c r="E540" t="s">
        <v>576</v>
      </c>
      <c r="I540">
        <v>0</v>
      </c>
    </row>
    <row r="541" spans="5:9" ht="12.75">
      <c r="E541" t="s">
        <v>577</v>
      </c>
      <c r="I541">
        <v>2</v>
      </c>
    </row>
    <row r="542" spans="5:9" ht="12.75">
      <c r="E542" t="s">
        <v>578</v>
      </c>
      <c r="I542">
        <v>0</v>
      </c>
    </row>
    <row r="543" spans="5:9" ht="12.75">
      <c r="E543" t="s">
        <v>579</v>
      </c>
      <c r="I543">
        <v>2</v>
      </c>
    </row>
    <row r="544" spans="5:9" ht="12.75">
      <c r="E544" t="s">
        <v>580</v>
      </c>
      <c r="I544">
        <v>0</v>
      </c>
    </row>
    <row r="545" spans="5:9" ht="12.75">
      <c r="E545" t="s">
        <v>581</v>
      </c>
      <c r="I545">
        <v>2</v>
      </c>
    </row>
    <row r="546" spans="5:9" ht="12.75">
      <c r="E546" t="s">
        <v>582</v>
      </c>
      <c r="I546">
        <v>2</v>
      </c>
    </row>
    <row r="547" spans="5:9" ht="12.75">
      <c r="E547" t="s">
        <v>583</v>
      </c>
      <c r="I547">
        <v>1</v>
      </c>
    </row>
    <row r="548" spans="5:9" ht="12.75">
      <c r="E548" t="s">
        <v>584</v>
      </c>
      <c r="I548">
        <v>0</v>
      </c>
    </row>
    <row r="549" spans="5:9" ht="12.75">
      <c r="E549" t="s">
        <v>585</v>
      </c>
      <c r="I549">
        <v>2</v>
      </c>
    </row>
    <row r="550" spans="5:9" ht="12.75">
      <c r="E550" t="s">
        <v>586</v>
      </c>
      <c r="I550">
        <v>0</v>
      </c>
    </row>
    <row r="551" spans="5:9" ht="12.75">
      <c r="E551" t="s">
        <v>587</v>
      </c>
      <c r="I551">
        <v>2</v>
      </c>
    </row>
    <row r="552" spans="5:9" ht="12.75">
      <c r="E552" t="s">
        <v>588</v>
      </c>
      <c r="I552">
        <v>0</v>
      </c>
    </row>
    <row r="553" spans="5:9" ht="12.75">
      <c r="E553" t="s">
        <v>589</v>
      </c>
      <c r="I553">
        <v>2</v>
      </c>
    </row>
    <row r="554" spans="5:9" ht="12.75">
      <c r="E554" t="s">
        <v>590</v>
      </c>
      <c r="I554">
        <v>0</v>
      </c>
    </row>
    <row r="555" spans="5:9" ht="38.25">
      <c r="E555" s="6" t="s">
        <v>591</v>
      </c>
      <c r="I555">
        <v>2</v>
      </c>
    </row>
    <row r="556" spans="5:9" ht="12.75">
      <c r="E556" t="s">
        <v>592</v>
      </c>
      <c r="I556">
        <v>0</v>
      </c>
    </row>
    <row r="557" spans="5:9" ht="12.75">
      <c r="E557" t="s">
        <v>593</v>
      </c>
      <c r="I557">
        <v>2</v>
      </c>
    </row>
    <row r="558" spans="5:9" ht="12.75">
      <c r="E558" t="s">
        <v>594</v>
      </c>
      <c r="I558">
        <v>0</v>
      </c>
    </row>
    <row r="559" spans="5:9" ht="12.75">
      <c r="E559" t="s">
        <v>595</v>
      </c>
      <c r="I559">
        <v>2</v>
      </c>
    </row>
    <row r="560" spans="5:9" ht="12.75">
      <c r="E560" t="s">
        <v>596</v>
      </c>
      <c r="I560">
        <v>0</v>
      </c>
    </row>
    <row r="561" spans="5:9" ht="12.75">
      <c r="E561" t="s">
        <v>597</v>
      </c>
      <c r="I561">
        <v>2</v>
      </c>
    </row>
    <row r="562" spans="5:9" ht="12.75">
      <c r="E562" t="s">
        <v>598</v>
      </c>
      <c r="I562">
        <v>0</v>
      </c>
    </row>
    <row r="563" spans="5:9" ht="12.75">
      <c r="E563" t="s">
        <v>599</v>
      </c>
      <c r="I563">
        <v>2</v>
      </c>
    </row>
    <row r="564" spans="5:9" ht="12.75">
      <c r="E564" t="s">
        <v>600</v>
      </c>
      <c r="I564">
        <v>0</v>
      </c>
    </row>
    <row r="565" spans="5:9" ht="38.25">
      <c r="E565" s="6" t="s">
        <v>601</v>
      </c>
      <c r="I565">
        <v>2</v>
      </c>
    </row>
    <row r="566" spans="5:9" ht="12.75">
      <c r="E566" t="s">
        <v>602</v>
      </c>
      <c r="I566">
        <v>0</v>
      </c>
    </row>
    <row r="567" spans="5:9" ht="12.75">
      <c r="E567" t="s">
        <v>603</v>
      </c>
      <c r="I567">
        <v>2</v>
      </c>
    </row>
    <row r="568" spans="5:9" ht="12.75">
      <c r="E568" t="s">
        <v>604</v>
      </c>
      <c r="I568">
        <v>0</v>
      </c>
    </row>
    <row r="569" spans="5:9" ht="12.75">
      <c r="E569" t="s">
        <v>605</v>
      </c>
      <c r="I569">
        <v>2</v>
      </c>
    </row>
    <row r="570" spans="5:9" ht="12.75">
      <c r="E570" t="s">
        <v>606</v>
      </c>
      <c r="I570">
        <v>0</v>
      </c>
    </row>
    <row r="571" spans="5:9" ht="12.75">
      <c r="E571" t="s">
        <v>607</v>
      </c>
      <c r="I571">
        <v>2</v>
      </c>
    </row>
    <row r="572" spans="5:9" ht="12.75">
      <c r="E572" t="s">
        <v>608</v>
      </c>
      <c r="I572">
        <v>0</v>
      </c>
    </row>
    <row r="573" spans="5:9" ht="12.75">
      <c r="E573" t="s">
        <v>609</v>
      </c>
      <c r="I573">
        <v>2</v>
      </c>
    </row>
    <row r="574" spans="5:9" ht="12.75">
      <c r="E574" t="s">
        <v>610</v>
      </c>
      <c r="I574">
        <v>0</v>
      </c>
    </row>
    <row r="575" spans="5:9" ht="12.75">
      <c r="E575" t="s">
        <v>611</v>
      </c>
      <c r="I575">
        <v>2</v>
      </c>
    </row>
    <row r="576" spans="5:9" ht="12.75">
      <c r="E576" t="s">
        <v>612</v>
      </c>
      <c r="I576">
        <v>0</v>
      </c>
    </row>
    <row r="577" spans="5:9" ht="12.75">
      <c r="E577" t="s">
        <v>613</v>
      </c>
      <c r="I577">
        <v>2</v>
      </c>
    </row>
    <row r="578" spans="5:9" ht="12.75">
      <c r="E578" t="s">
        <v>614</v>
      </c>
      <c r="I578">
        <v>0</v>
      </c>
    </row>
    <row r="579" spans="5:9" ht="12.75">
      <c r="E579" t="s">
        <v>615</v>
      </c>
      <c r="I579">
        <v>2</v>
      </c>
    </row>
    <row r="580" spans="5:9" ht="12.75">
      <c r="E580" t="s">
        <v>616</v>
      </c>
      <c r="I580">
        <v>2</v>
      </c>
    </row>
    <row r="581" spans="5:9" ht="12.75">
      <c r="E581" t="s">
        <v>617</v>
      </c>
      <c r="I581">
        <v>1</v>
      </c>
    </row>
    <row r="582" spans="5:9" ht="12.75">
      <c r="E582" t="s">
        <v>618</v>
      </c>
      <c r="I582">
        <v>0</v>
      </c>
    </row>
    <row r="583" spans="5:9" ht="12.75">
      <c r="E583" t="s">
        <v>619</v>
      </c>
      <c r="I583">
        <v>2</v>
      </c>
    </row>
    <row r="584" spans="5:9" ht="12.75">
      <c r="E584" t="s">
        <v>620</v>
      </c>
      <c r="I584">
        <v>0</v>
      </c>
    </row>
    <row r="585" spans="5:9" ht="12.75">
      <c r="E585" t="s">
        <v>621</v>
      </c>
      <c r="I585">
        <v>2</v>
      </c>
    </row>
    <row r="586" spans="5:9" ht="12.75">
      <c r="E586" t="s">
        <v>622</v>
      </c>
      <c r="I586">
        <v>0</v>
      </c>
    </row>
    <row r="587" spans="5:9" ht="12.75">
      <c r="E587" t="s">
        <v>623</v>
      </c>
      <c r="I587">
        <v>2</v>
      </c>
    </row>
    <row r="588" spans="5:9" ht="12.75">
      <c r="E588" t="s">
        <v>624</v>
      </c>
      <c r="I588">
        <v>0</v>
      </c>
    </row>
    <row r="589" spans="5:9" ht="12.75">
      <c r="E589" t="s">
        <v>625</v>
      </c>
      <c r="I589">
        <v>2</v>
      </c>
    </row>
    <row r="590" spans="5:9" ht="12.75">
      <c r="E590" t="s">
        <v>626</v>
      </c>
      <c r="I590">
        <v>0</v>
      </c>
    </row>
    <row r="591" spans="5:9" ht="38.25">
      <c r="E591" s="6" t="s">
        <v>627</v>
      </c>
      <c r="I591">
        <v>2</v>
      </c>
    </row>
    <row r="592" spans="5:9" ht="12.75">
      <c r="E592" t="s">
        <v>628</v>
      </c>
      <c r="I592">
        <v>0</v>
      </c>
    </row>
    <row r="593" spans="5:9" ht="12.75">
      <c r="E593" t="s">
        <v>629</v>
      </c>
      <c r="I593">
        <v>2</v>
      </c>
    </row>
    <row r="594" spans="5:9" ht="12.75">
      <c r="E594" t="s">
        <v>630</v>
      </c>
      <c r="I594">
        <v>0</v>
      </c>
    </row>
    <row r="595" spans="5:9" ht="38.25">
      <c r="E595" s="6" t="s">
        <v>631</v>
      </c>
      <c r="I595">
        <v>2</v>
      </c>
    </row>
    <row r="596" spans="5:9" ht="12.75">
      <c r="E596" t="s">
        <v>632</v>
      </c>
      <c r="I596">
        <v>0</v>
      </c>
    </row>
    <row r="597" spans="5:9" ht="12.75">
      <c r="E597" t="s">
        <v>633</v>
      </c>
      <c r="I597">
        <v>2</v>
      </c>
    </row>
    <row r="598" spans="5:9" ht="12.75">
      <c r="E598" t="s">
        <v>634</v>
      </c>
      <c r="I598">
        <v>0</v>
      </c>
    </row>
    <row r="599" spans="5:9" ht="12.75">
      <c r="E599" t="s">
        <v>635</v>
      </c>
      <c r="I599">
        <v>2</v>
      </c>
    </row>
    <row r="600" spans="5:9" ht="12.75">
      <c r="E600" t="s">
        <v>636</v>
      </c>
      <c r="I600">
        <v>0</v>
      </c>
    </row>
    <row r="601" spans="5:9" ht="12.75">
      <c r="E601" t="s">
        <v>637</v>
      </c>
      <c r="I601">
        <v>2</v>
      </c>
    </row>
    <row r="602" spans="5:9" ht="12.75">
      <c r="E602" t="s">
        <v>638</v>
      </c>
      <c r="I602">
        <v>0</v>
      </c>
    </row>
    <row r="603" spans="5:9" ht="12.75">
      <c r="E603" t="s">
        <v>639</v>
      </c>
      <c r="I603">
        <v>2</v>
      </c>
    </row>
    <row r="604" spans="5:9" ht="12.75">
      <c r="E604" t="s">
        <v>640</v>
      </c>
      <c r="I604">
        <v>0</v>
      </c>
    </row>
    <row r="605" spans="5:9" ht="12.75">
      <c r="E605" t="s">
        <v>641</v>
      </c>
      <c r="I605">
        <v>2</v>
      </c>
    </row>
    <row r="606" spans="5:9" ht="12.75">
      <c r="E606" t="s">
        <v>642</v>
      </c>
      <c r="I606">
        <v>2</v>
      </c>
    </row>
    <row r="607" spans="5:9" ht="12.75">
      <c r="E607" t="s">
        <v>643</v>
      </c>
      <c r="I607">
        <v>1</v>
      </c>
    </row>
    <row r="608" spans="5:9" ht="12.75">
      <c r="E608" t="s">
        <v>644</v>
      </c>
      <c r="I608">
        <v>0</v>
      </c>
    </row>
    <row r="609" spans="5:9" ht="12.75">
      <c r="E609" t="s">
        <v>645</v>
      </c>
      <c r="I609">
        <v>2</v>
      </c>
    </row>
    <row r="610" spans="5:9" ht="12.75">
      <c r="E610" t="s">
        <v>646</v>
      </c>
      <c r="I610">
        <v>0</v>
      </c>
    </row>
    <row r="611" spans="5:9" ht="12.75">
      <c r="E611" t="s">
        <v>647</v>
      </c>
      <c r="I611">
        <v>2</v>
      </c>
    </row>
    <row r="612" spans="5:9" ht="12.75">
      <c r="E612" t="s">
        <v>648</v>
      </c>
      <c r="I612">
        <v>0</v>
      </c>
    </row>
    <row r="613" spans="5:9" ht="12.75">
      <c r="E613" t="s">
        <v>649</v>
      </c>
      <c r="I613">
        <v>2</v>
      </c>
    </row>
    <row r="614" spans="5:9" ht="12.75">
      <c r="E614" t="s">
        <v>650</v>
      </c>
      <c r="I614">
        <v>0</v>
      </c>
    </row>
    <row r="615" spans="5:9" ht="12.75">
      <c r="E615" t="s">
        <v>651</v>
      </c>
      <c r="I615">
        <v>2</v>
      </c>
    </row>
    <row r="616" spans="5:9" ht="12.75">
      <c r="E616" t="s">
        <v>652</v>
      </c>
      <c r="I616">
        <v>0</v>
      </c>
    </row>
    <row r="617" spans="5:9" ht="12.75">
      <c r="E617" t="s">
        <v>653</v>
      </c>
      <c r="I617">
        <v>2</v>
      </c>
    </row>
    <row r="618" spans="5:9" ht="12.75">
      <c r="E618" t="s">
        <v>654</v>
      </c>
      <c r="I618">
        <v>0</v>
      </c>
    </row>
    <row r="619" spans="5:9" ht="12.75">
      <c r="E619" t="s">
        <v>655</v>
      </c>
      <c r="I619">
        <v>2</v>
      </c>
    </row>
    <row r="620" spans="5:9" ht="12.75">
      <c r="E620" t="s">
        <v>656</v>
      </c>
      <c r="I620">
        <v>0</v>
      </c>
    </row>
    <row r="621" spans="5:9" ht="12.75">
      <c r="E621" t="s">
        <v>657</v>
      </c>
      <c r="I621">
        <v>2</v>
      </c>
    </row>
    <row r="622" spans="5:9" ht="12.75">
      <c r="E622" t="s">
        <v>658</v>
      </c>
      <c r="I622">
        <v>0</v>
      </c>
    </row>
    <row r="623" spans="5:9" ht="12.75">
      <c r="E623" t="s">
        <v>659</v>
      </c>
      <c r="I623">
        <v>2</v>
      </c>
    </row>
    <row r="624" spans="5:9" ht="12.75">
      <c r="E624" t="s">
        <v>660</v>
      </c>
      <c r="I624">
        <v>0</v>
      </c>
    </row>
    <row r="625" spans="5:9" ht="38.25">
      <c r="E625" s="6" t="s">
        <v>661</v>
      </c>
      <c r="I625">
        <v>2</v>
      </c>
    </row>
    <row r="626" spans="5:9" ht="12.75">
      <c r="E626" t="s">
        <v>662</v>
      </c>
      <c r="I626">
        <v>0</v>
      </c>
    </row>
    <row r="627" spans="5:9" ht="12.75">
      <c r="E627" t="s">
        <v>663</v>
      </c>
      <c r="I627">
        <v>2</v>
      </c>
    </row>
    <row r="628" spans="5:9" ht="12.75">
      <c r="E628" t="s">
        <v>664</v>
      </c>
      <c r="I628">
        <v>0</v>
      </c>
    </row>
    <row r="629" spans="5:9" ht="12.75">
      <c r="E629" t="s">
        <v>665</v>
      </c>
      <c r="I629">
        <v>2</v>
      </c>
    </row>
    <row r="630" spans="5:9" ht="12.75">
      <c r="E630" t="s">
        <v>666</v>
      </c>
      <c r="I630">
        <v>2</v>
      </c>
    </row>
    <row r="631" spans="5:9" ht="12.75">
      <c r="E631" t="s">
        <v>667</v>
      </c>
      <c r="I631">
        <v>1</v>
      </c>
    </row>
    <row r="632" spans="5:9" ht="12.75">
      <c r="E632" t="s">
        <v>668</v>
      </c>
      <c r="I632">
        <v>0</v>
      </c>
    </row>
    <row r="633" spans="5:9" ht="12.75">
      <c r="E633" t="s">
        <v>669</v>
      </c>
      <c r="I633">
        <v>2</v>
      </c>
    </row>
    <row r="634" spans="5:9" ht="12.75">
      <c r="E634" t="s">
        <v>670</v>
      </c>
      <c r="I634">
        <v>0</v>
      </c>
    </row>
    <row r="635" spans="5:9" ht="12.75">
      <c r="E635" t="s">
        <v>671</v>
      </c>
      <c r="I635">
        <v>2</v>
      </c>
    </row>
    <row r="636" spans="5:9" ht="12.75">
      <c r="E636" t="s">
        <v>672</v>
      </c>
      <c r="I636">
        <v>0</v>
      </c>
    </row>
    <row r="637" spans="5:9" ht="12.75">
      <c r="E637" t="s">
        <v>673</v>
      </c>
      <c r="I637">
        <v>2</v>
      </c>
    </row>
    <row r="638" spans="5:9" ht="12.75">
      <c r="E638" t="s">
        <v>674</v>
      </c>
      <c r="I638">
        <v>0</v>
      </c>
    </row>
    <row r="639" spans="5:9" ht="12.75">
      <c r="E639" t="s">
        <v>675</v>
      </c>
      <c r="I639">
        <v>2</v>
      </c>
    </row>
    <row r="640" spans="5:9" ht="12.75">
      <c r="E640" t="s">
        <v>676</v>
      </c>
      <c r="I640">
        <v>0</v>
      </c>
    </row>
    <row r="641" spans="5:9" ht="12.75">
      <c r="E641" t="s">
        <v>677</v>
      </c>
      <c r="I641">
        <v>2</v>
      </c>
    </row>
    <row r="642" spans="5:9" ht="12.75">
      <c r="E642" t="s">
        <v>678</v>
      </c>
      <c r="I642">
        <v>0</v>
      </c>
    </row>
    <row r="643" spans="5:9" ht="12.75">
      <c r="E643" t="s">
        <v>679</v>
      </c>
      <c r="I643">
        <v>2</v>
      </c>
    </row>
    <row r="644" spans="5:9" ht="12.75">
      <c r="E644" t="s">
        <v>680</v>
      </c>
      <c r="I644">
        <v>0</v>
      </c>
    </row>
    <row r="645" spans="5:9" ht="12.75">
      <c r="E645" t="s">
        <v>681</v>
      </c>
      <c r="I645">
        <v>2</v>
      </c>
    </row>
    <row r="646" spans="5:9" ht="12.75">
      <c r="E646" t="s">
        <v>682</v>
      </c>
      <c r="I646">
        <v>0</v>
      </c>
    </row>
    <row r="647" spans="5:9" ht="12.75">
      <c r="E647" t="s">
        <v>683</v>
      </c>
      <c r="I647">
        <v>2</v>
      </c>
    </row>
    <row r="648" spans="5:9" ht="12.75">
      <c r="E648" t="s">
        <v>684</v>
      </c>
      <c r="I648">
        <v>0</v>
      </c>
    </row>
    <row r="649" spans="5:9" ht="12.75">
      <c r="E649" t="s">
        <v>685</v>
      </c>
      <c r="I649">
        <v>2</v>
      </c>
    </row>
    <row r="650" spans="5:9" ht="12.75">
      <c r="E650" t="s">
        <v>686</v>
      </c>
      <c r="I650">
        <v>0</v>
      </c>
    </row>
    <row r="651" spans="5:9" ht="12.75">
      <c r="E651" t="s">
        <v>687</v>
      </c>
      <c r="I651">
        <v>2</v>
      </c>
    </row>
    <row r="652" spans="5:9" ht="12.75">
      <c r="E652" t="s">
        <v>688</v>
      </c>
      <c r="I652">
        <v>0</v>
      </c>
    </row>
    <row r="653" spans="5:9" ht="12.75">
      <c r="E653" t="s">
        <v>689</v>
      </c>
      <c r="I653">
        <v>2</v>
      </c>
    </row>
    <row r="654" spans="5:9" ht="12.75">
      <c r="E654" t="s">
        <v>690</v>
      </c>
      <c r="I654">
        <v>0</v>
      </c>
    </row>
    <row r="655" spans="5:9" ht="12.75">
      <c r="E655" t="s">
        <v>691</v>
      </c>
      <c r="I655">
        <v>2</v>
      </c>
    </row>
    <row r="656" spans="5:9" ht="12.75">
      <c r="E656" t="s">
        <v>692</v>
      </c>
      <c r="I656">
        <v>0</v>
      </c>
    </row>
    <row r="657" spans="5:9" ht="12.75">
      <c r="E657" t="s">
        <v>693</v>
      </c>
      <c r="I657">
        <v>2</v>
      </c>
    </row>
    <row r="658" spans="5:9" ht="12.75">
      <c r="E658" t="s">
        <v>694</v>
      </c>
      <c r="I658">
        <v>0</v>
      </c>
    </row>
    <row r="659" spans="5:9" ht="12.75">
      <c r="E659" t="s">
        <v>695</v>
      </c>
      <c r="I659">
        <v>2</v>
      </c>
    </row>
    <row r="660" spans="5:9" ht="12.75">
      <c r="E660" t="s">
        <v>696</v>
      </c>
      <c r="I660">
        <v>0</v>
      </c>
    </row>
    <row r="661" spans="5:9" ht="12.75">
      <c r="E661" t="s">
        <v>697</v>
      </c>
      <c r="I661">
        <v>2</v>
      </c>
    </row>
    <row r="662" spans="5:9" ht="12.75">
      <c r="E662" t="s">
        <v>698</v>
      </c>
      <c r="I662">
        <v>2</v>
      </c>
    </row>
    <row r="663" spans="5:9" ht="12.75">
      <c r="E663" t="s">
        <v>699</v>
      </c>
      <c r="I663">
        <v>1</v>
      </c>
    </row>
    <row r="664" spans="5:9" ht="12.75">
      <c r="E664" t="s">
        <v>700</v>
      </c>
      <c r="I664">
        <v>0</v>
      </c>
    </row>
    <row r="665" spans="5:9" ht="12.75">
      <c r="E665" t="s">
        <v>701</v>
      </c>
      <c r="I665">
        <v>2</v>
      </c>
    </row>
    <row r="666" spans="5:9" ht="12.75">
      <c r="E666" t="s">
        <v>702</v>
      </c>
      <c r="I666">
        <v>0</v>
      </c>
    </row>
    <row r="667" spans="5:9" ht="12.75">
      <c r="E667" t="s">
        <v>703</v>
      </c>
      <c r="I667">
        <v>2</v>
      </c>
    </row>
    <row r="668" spans="5:9" ht="12.75">
      <c r="E668" t="s">
        <v>704</v>
      </c>
      <c r="I668">
        <v>0</v>
      </c>
    </row>
    <row r="669" spans="5:9" ht="12.75">
      <c r="E669" t="s">
        <v>705</v>
      </c>
      <c r="I669">
        <v>2</v>
      </c>
    </row>
    <row r="670" spans="5:9" ht="12.75">
      <c r="E670" t="s">
        <v>706</v>
      </c>
      <c r="I670">
        <v>0</v>
      </c>
    </row>
    <row r="671" spans="5:9" ht="12.75">
      <c r="E671" t="s">
        <v>707</v>
      </c>
      <c r="I671">
        <v>2</v>
      </c>
    </row>
    <row r="672" spans="5:9" ht="12.75">
      <c r="E672" t="s">
        <v>708</v>
      </c>
      <c r="I672">
        <v>0</v>
      </c>
    </row>
    <row r="673" spans="5:9" ht="12.75">
      <c r="E673" t="s">
        <v>709</v>
      </c>
      <c r="I673">
        <v>2</v>
      </c>
    </row>
    <row r="674" spans="5:9" ht="12.75">
      <c r="E674" t="s">
        <v>710</v>
      </c>
      <c r="I674">
        <v>0</v>
      </c>
    </row>
    <row r="675" spans="5:9" ht="12.75">
      <c r="E675" t="s">
        <v>711</v>
      </c>
      <c r="I675">
        <v>2</v>
      </c>
    </row>
    <row r="676" spans="5:9" ht="12.75">
      <c r="E676" t="s">
        <v>712</v>
      </c>
      <c r="I676">
        <v>0</v>
      </c>
    </row>
    <row r="677" spans="5:9" ht="12.75">
      <c r="E677" t="s">
        <v>713</v>
      </c>
      <c r="I677">
        <v>2</v>
      </c>
    </row>
    <row r="678" spans="5:9" ht="12.75">
      <c r="E678" t="s">
        <v>714</v>
      </c>
      <c r="I678">
        <v>0</v>
      </c>
    </row>
    <row r="679" spans="5:9" ht="38.25">
      <c r="E679" s="6" t="s">
        <v>715</v>
      </c>
      <c r="I679">
        <v>2</v>
      </c>
    </row>
    <row r="680" spans="5:9" ht="12.75">
      <c r="E680" t="s">
        <v>716</v>
      </c>
      <c r="I680">
        <v>0</v>
      </c>
    </row>
    <row r="681" spans="5:9" ht="12.75">
      <c r="E681" t="s">
        <v>717</v>
      </c>
      <c r="I681">
        <v>2</v>
      </c>
    </row>
    <row r="682" spans="5:9" ht="12.75">
      <c r="E682" t="s">
        <v>718</v>
      </c>
      <c r="I682">
        <v>0</v>
      </c>
    </row>
    <row r="683" spans="5:9" ht="38.25">
      <c r="E683" s="6" t="s">
        <v>719</v>
      </c>
      <c r="I683">
        <v>2</v>
      </c>
    </row>
    <row r="684" spans="5:9" ht="12.75">
      <c r="E684" t="s">
        <v>720</v>
      </c>
      <c r="I684">
        <v>2</v>
      </c>
    </row>
    <row r="685" spans="5:9" ht="12.75">
      <c r="E685" t="s">
        <v>721</v>
      </c>
      <c r="I685">
        <v>1</v>
      </c>
    </row>
    <row r="686" spans="5:9" ht="12.75">
      <c r="E686" t="s">
        <v>722</v>
      </c>
      <c r="I686">
        <v>0</v>
      </c>
    </row>
    <row r="687" spans="5:9" ht="12.75">
      <c r="E687" t="s">
        <v>723</v>
      </c>
      <c r="I687">
        <v>2</v>
      </c>
    </row>
    <row r="688" spans="5:9" ht="12.75">
      <c r="E688" t="s">
        <v>724</v>
      </c>
      <c r="I688">
        <v>0</v>
      </c>
    </row>
    <row r="689" spans="5:9" ht="12.75">
      <c r="E689" t="s">
        <v>725</v>
      </c>
      <c r="I689">
        <v>2</v>
      </c>
    </row>
    <row r="690" spans="5:9" ht="12.75">
      <c r="E690" t="s">
        <v>726</v>
      </c>
      <c r="I690">
        <v>0</v>
      </c>
    </row>
    <row r="691" spans="5:9" ht="12.75">
      <c r="E691" t="s">
        <v>727</v>
      </c>
      <c r="I691">
        <v>2</v>
      </c>
    </row>
    <row r="692" spans="5:9" ht="12.75">
      <c r="E692" t="s">
        <v>728</v>
      </c>
      <c r="I692">
        <v>0</v>
      </c>
    </row>
    <row r="693" spans="5:9" ht="12.75">
      <c r="E693" t="s">
        <v>729</v>
      </c>
      <c r="I693">
        <v>2</v>
      </c>
    </row>
    <row r="694" spans="5:9" ht="12.75">
      <c r="E694" t="s">
        <v>730</v>
      </c>
      <c r="I694">
        <v>0</v>
      </c>
    </row>
    <row r="695" spans="5:9" ht="12.75">
      <c r="E695" t="s">
        <v>731</v>
      </c>
      <c r="I695">
        <v>2</v>
      </c>
    </row>
    <row r="696" spans="5:9" ht="12.75">
      <c r="E696" t="s">
        <v>732</v>
      </c>
      <c r="I696">
        <v>0</v>
      </c>
    </row>
    <row r="697" spans="5:9" ht="12.75">
      <c r="E697" t="s">
        <v>733</v>
      </c>
      <c r="I697">
        <v>2</v>
      </c>
    </row>
    <row r="698" spans="5:9" ht="12.75">
      <c r="E698" t="s">
        <v>734</v>
      </c>
      <c r="I698">
        <v>0</v>
      </c>
    </row>
    <row r="699" spans="5:9" ht="12.75">
      <c r="E699" t="s">
        <v>735</v>
      </c>
      <c r="I699">
        <v>2</v>
      </c>
    </row>
    <row r="700" spans="5:9" ht="12.75">
      <c r="E700" t="s">
        <v>736</v>
      </c>
      <c r="I700">
        <v>2</v>
      </c>
    </row>
    <row r="701" spans="5:9" ht="12.75">
      <c r="E701" t="s">
        <v>737</v>
      </c>
      <c r="I701">
        <v>1</v>
      </c>
    </row>
    <row r="702" spans="5:9" ht="12.75">
      <c r="E702" t="s">
        <v>738</v>
      </c>
      <c r="I702">
        <v>0</v>
      </c>
    </row>
    <row r="703" spans="5:9" ht="38.25">
      <c r="E703" s="6" t="s">
        <v>739</v>
      </c>
      <c r="I703">
        <v>2</v>
      </c>
    </row>
    <row r="704" spans="5:9" ht="12.75">
      <c r="E704" t="s">
        <v>740</v>
      </c>
      <c r="I704">
        <v>0</v>
      </c>
    </row>
    <row r="705" spans="5:9" ht="12.75">
      <c r="E705" t="s">
        <v>741</v>
      </c>
      <c r="I705">
        <v>2</v>
      </c>
    </row>
    <row r="706" spans="5:9" ht="12.75">
      <c r="E706" t="s">
        <v>742</v>
      </c>
      <c r="I706">
        <v>0</v>
      </c>
    </row>
    <row r="707" spans="5:9" ht="12.75">
      <c r="E707" t="s">
        <v>743</v>
      </c>
      <c r="I707">
        <v>2</v>
      </c>
    </row>
    <row r="708" spans="5:9" ht="12.75">
      <c r="E708" t="s">
        <v>744</v>
      </c>
      <c r="I708">
        <v>0</v>
      </c>
    </row>
    <row r="709" spans="5:9" ht="12.75">
      <c r="E709" t="s">
        <v>745</v>
      </c>
      <c r="I709">
        <v>2</v>
      </c>
    </row>
    <row r="710" spans="5:9" ht="12.75">
      <c r="E710" t="s">
        <v>746</v>
      </c>
      <c r="I710">
        <v>0</v>
      </c>
    </row>
    <row r="711" spans="5:9" ht="12.75">
      <c r="E711" t="s">
        <v>747</v>
      </c>
      <c r="I711">
        <v>2</v>
      </c>
    </row>
    <row r="712" spans="5:9" ht="12.75">
      <c r="E712" t="s">
        <v>748</v>
      </c>
      <c r="I712">
        <v>0</v>
      </c>
    </row>
    <row r="713" spans="5:9" ht="12.75">
      <c r="E713" t="s">
        <v>749</v>
      </c>
      <c r="I713">
        <v>2</v>
      </c>
    </row>
    <row r="714" spans="5:9" ht="12.75">
      <c r="E714" t="s">
        <v>750</v>
      </c>
      <c r="I714">
        <v>0</v>
      </c>
    </row>
    <row r="715" spans="5:9" ht="12.75">
      <c r="E715" t="s">
        <v>751</v>
      </c>
      <c r="I715">
        <v>2</v>
      </c>
    </row>
    <row r="716" spans="5:9" ht="12.75">
      <c r="E716" t="s">
        <v>752</v>
      </c>
      <c r="I716">
        <v>0</v>
      </c>
    </row>
    <row r="717" spans="5:9" ht="38.25">
      <c r="E717" s="6" t="s">
        <v>753</v>
      </c>
      <c r="I717">
        <v>2</v>
      </c>
    </row>
    <row r="718" spans="5:9" ht="12.75">
      <c r="E718" t="s">
        <v>754</v>
      </c>
      <c r="I718">
        <v>2</v>
      </c>
    </row>
    <row r="719" spans="5:9" ht="12.75">
      <c r="E719" t="s">
        <v>755</v>
      </c>
      <c r="I719">
        <v>1</v>
      </c>
    </row>
    <row r="720" spans="5:9" ht="12.75">
      <c r="E720" t="s">
        <v>756</v>
      </c>
      <c r="I720">
        <v>0</v>
      </c>
    </row>
    <row r="721" spans="5:9" ht="12.75">
      <c r="E721" t="s">
        <v>757</v>
      </c>
      <c r="I721">
        <v>2</v>
      </c>
    </row>
    <row r="722" spans="5:9" ht="12.75">
      <c r="E722" t="s">
        <v>758</v>
      </c>
      <c r="I722">
        <v>0</v>
      </c>
    </row>
    <row r="723" spans="5:9" ht="12.75">
      <c r="E723" t="s">
        <v>759</v>
      </c>
      <c r="I723">
        <v>2</v>
      </c>
    </row>
    <row r="724" spans="5:9" ht="12.75">
      <c r="E724" t="s">
        <v>760</v>
      </c>
      <c r="I724">
        <v>0</v>
      </c>
    </row>
    <row r="725" spans="5:9" ht="12.75">
      <c r="E725" t="s">
        <v>761</v>
      </c>
      <c r="I725">
        <v>2</v>
      </c>
    </row>
    <row r="726" spans="5:9" ht="12.75">
      <c r="E726" t="s">
        <v>762</v>
      </c>
      <c r="I726">
        <v>0</v>
      </c>
    </row>
    <row r="727" spans="5:9" ht="12.75">
      <c r="E727" t="s">
        <v>763</v>
      </c>
      <c r="I727">
        <v>2</v>
      </c>
    </row>
    <row r="728" spans="5:9" ht="12.75">
      <c r="E728" t="s">
        <v>764</v>
      </c>
      <c r="I728">
        <v>0</v>
      </c>
    </row>
    <row r="729" spans="5:9" ht="12.75">
      <c r="E729" t="s">
        <v>765</v>
      </c>
      <c r="I729">
        <v>2</v>
      </c>
    </row>
    <row r="730" spans="5:9" ht="12.75">
      <c r="E730" t="s">
        <v>166</v>
      </c>
      <c r="I730">
        <v>0</v>
      </c>
    </row>
    <row r="731" spans="5:9" ht="12.75">
      <c r="E731" t="s">
        <v>766</v>
      </c>
      <c r="I731">
        <v>2</v>
      </c>
    </row>
    <row r="732" spans="5:9" ht="12.75">
      <c r="E732" t="s">
        <v>767</v>
      </c>
      <c r="I732">
        <v>0</v>
      </c>
    </row>
    <row r="733" spans="5:9" ht="12.75">
      <c r="E733" t="s">
        <v>768</v>
      </c>
      <c r="I733">
        <v>2</v>
      </c>
    </row>
    <row r="734" spans="5:9" ht="12.75">
      <c r="E734" t="s">
        <v>769</v>
      </c>
      <c r="I734">
        <v>0</v>
      </c>
    </row>
    <row r="735" spans="5:9" ht="12.75">
      <c r="E735" t="s">
        <v>770</v>
      </c>
      <c r="I735">
        <v>2</v>
      </c>
    </row>
    <row r="736" spans="5:9" ht="12.75">
      <c r="E736" t="s">
        <v>771</v>
      </c>
      <c r="I736">
        <v>0</v>
      </c>
    </row>
    <row r="737" spans="5:9" ht="12.75">
      <c r="E737" t="s">
        <v>772</v>
      </c>
      <c r="I737">
        <v>2</v>
      </c>
    </row>
    <row r="738" spans="5:9" ht="12.75">
      <c r="E738" t="s">
        <v>773</v>
      </c>
      <c r="I738">
        <v>0</v>
      </c>
    </row>
    <row r="739" spans="5:9" ht="12.75">
      <c r="E739" t="s">
        <v>774</v>
      </c>
      <c r="I739">
        <v>2</v>
      </c>
    </row>
    <row r="740" spans="5:9" ht="12.75">
      <c r="E740" t="s">
        <v>775</v>
      </c>
      <c r="I740">
        <v>0</v>
      </c>
    </row>
    <row r="741" spans="5:9" ht="12.75">
      <c r="E741" t="s">
        <v>776</v>
      </c>
      <c r="I741">
        <v>2</v>
      </c>
    </row>
    <row r="742" spans="5:9" ht="12.75">
      <c r="E742" t="s">
        <v>777</v>
      </c>
      <c r="I742">
        <v>0</v>
      </c>
    </row>
    <row r="743" spans="5:9" ht="12.75">
      <c r="E743" t="s">
        <v>778</v>
      </c>
      <c r="I743">
        <v>2</v>
      </c>
    </row>
    <row r="744" spans="5:9" ht="12.75">
      <c r="E744" t="s">
        <v>779</v>
      </c>
      <c r="I744">
        <v>0</v>
      </c>
    </row>
    <row r="745" spans="5:9" ht="12.75">
      <c r="E745" t="s">
        <v>780</v>
      </c>
      <c r="I745">
        <v>2</v>
      </c>
    </row>
    <row r="746" spans="5:9" ht="12.75">
      <c r="E746" t="s">
        <v>781</v>
      </c>
      <c r="I746">
        <v>0</v>
      </c>
    </row>
    <row r="747" spans="5:9" ht="12.75">
      <c r="E747" t="s">
        <v>782</v>
      </c>
      <c r="I747">
        <v>2</v>
      </c>
    </row>
    <row r="748" spans="5:9" ht="12.75">
      <c r="E748" t="s">
        <v>168</v>
      </c>
      <c r="I748">
        <v>0</v>
      </c>
    </row>
    <row r="749" spans="5:9" ht="12.75">
      <c r="E749" t="s">
        <v>783</v>
      </c>
      <c r="I749">
        <v>2</v>
      </c>
    </row>
    <row r="750" spans="5:9" ht="12.75">
      <c r="E750" t="s">
        <v>784</v>
      </c>
      <c r="I750">
        <v>2</v>
      </c>
    </row>
    <row r="751" spans="5:9" ht="12.75">
      <c r="E751" t="s">
        <v>785</v>
      </c>
      <c r="I751">
        <v>1</v>
      </c>
    </row>
    <row r="752" spans="5:9" ht="12.75">
      <c r="E752" t="s">
        <v>786</v>
      </c>
      <c r="I752">
        <v>0</v>
      </c>
    </row>
    <row r="753" spans="5:9" ht="12.75">
      <c r="E753" t="s">
        <v>787</v>
      </c>
      <c r="I753">
        <v>2</v>
      </c>
    </row>
    <row r="754" spans="5:9" ht="12.75">
      <c r="E754" t="s">
        <v>788</v>
      </c>
      <c r="I754">
        <v>0</v>
      </c>
    </row>
    <row r="755" spans="5:9" ht="12.75">
      <c r="E755" t="s">
        <v>789</v>
      </c>
      <c r="I755">
        <v>2</v>
      </c>
    </row>
    <row r="756" spans="5:9" ht="12.75">
      <c r="E756" t="s">
        <v>790</v>
      </c>
      <c r="I756">
        <v>0</v>
      </c>
    </row>
    <row r="757" spans="5:9" ht="12.75">
      <c r="E757" t="s">
        <v>791</v>
      </c>
      <c r="I757">
        <v>2</v>
      </c>
    </row>
    <row r="758" spans="5:9" ht="12.75">
      <c r="E758" t="s">
        <v>792</v>
      </c>
      <c r="I758">
        <v>0</v>
      </c>
    </row>
    <row r="759" spans="5:9" ht="12.75">
      <c r="E759" t="s">
        <v>793</v>
      </c>
      <c r="I759">
        <v>2</v>
      </c>
    </row>
    <row r="760" spans="5:9" ht="12.75">
      <c r="E760" t="s">
        <v>794</v>
      </c>
      <c r="I760">
        <v>0</v>
      </c>
    </row>
    <row r="761" spans="5:9" ht="12.75">
      <c r="E761" t="s">
        <v>795</v>
      </c>
      <c r="I761">
        <v>2</v>
      </c>
    </row>
    <row r="762" spans="5:9" ht="12.75">
      <c r="E762" t="s">
        <v>796</v>
      </c>
      <c r="I762">
        <v>0</v>
      </c>
    </row>
    <row r="763" spans="5:9" ht="12.75">
      <c r="E763" t="s">
        <v>797</v>
      </c>
      <c r="I763">
        <v>2</v>
      </c>
    </row>
    <row r="764" spans="5:9" ht="12.75">
      <c r="E764" t="s">
        <v>798</v>
      </c>
      <c r="I764">
        <v>0</v>
      </c>
    </row>
    <row r="765" spans="5:9" ht="12.75">
      <c r="E765" t="s">
        <v>799</v>
      </c>
      <c r="I765">
        <v>2</v>
      </c>
    </row>
    <row r="766" spans="5:9" ht="12.75">
      <c r="E766" t="s">
        <v>800</v>
      </c>
      <c r="I766">
        <v>0</v>
      </c>
    </row>
    <row r="767" spans="5:9" ht="12.75">
      <c r="E767" t="s">
        <v>801</v>
      </c>
      <c r="I767">
        <v>2</v>
      </c>
    </row>
    <row r="768" spans="5:9" ht="12.75">
      <c r="E768" t="s">
        <v>802</v>
      </c>
      <c r="I768">
        <v>0</v>
      </c>
    </row>
    <row r="769" spans="5:9" ht="12.75">
      <c r="E769" t="s">
        <v>803</v>
      </c>
      <c r="I769">
        <v>2</v>
      </c>
    </row>
    <row r="770" spans="5:9" ht="12.75">
      <c r="E770" t="s">
        <v>804</v>
      </c>
      <c r="I770">
        <v>0</v>
      </c>
    </row>
    <row r="771" spans="5:9" ht="38.25">
      <c r="E771" s="6" t="s">
        <v>805</v>
      </c>
      <c r="I771">
        <v>2</v>
      </c>
    </row>
    <row r="772" spans="5:9" ht="12.75">
      <c r="E772" t="s">
        <v>806</v>
      </c>
      <c r="I772">
        <v>0</v>
      </c>
    </row>
    <row r="773" spans="5:9" ht="12.75">
      <c r="E773" t="s">
        <v>807</v>
      </c>
      <c r="I773">
        <v>2</v>
      </c>
    </row>
    <row r="774" spans="5:9" ht="12.75">
      <c r="E774" t="s">
        <v>808</v>
      </c>
      <c r="I774">
        <v>0</v>
      </c>
    </row>
    <row r="775" spans="5:9" ht="12.75">
      <c r="E775" t="s">
        <v>809</v>
      </c>
      <c r="I775">
        <v>2</v>
      </c>
    </row>
    <row r="776" spans="5:9" ht="12.75">
      <c r="E776" t="s">
        <v>810</v>
      </c>
      <c r="I776">
        <v>0</v>
      </c>
    </row>
    <row r="777" spans="5:9" ht="12.75">
      <c r="E777" t="s">
        <v>811</v>
      </c>
      <c r="I777">
        <v>2</v>
      </c>
    </row>
    <row r="778" spans="5:9" ht="12.75">
      <c r="E778" t="s">
        <v>812</v>
      </c>
      <c r="I778">
        <v>0</v>
      </c>
    </row>
    <row r="779" spans="5:9" ht="12.75">
      <c r="E779" t="s">
        <v>813</v>
      </c>
      <c r="I779">
        <v>2</v>
      </c>
    </row>
    <row r="780" spans="5:9" ht="12.75">
      <c r="E780" t="s">
        <v>170</v>
      </c>
      <c r="I780">
        <v>0</v>
      </c>
    </row>
    <row r="781" spans="5:9" ht="12.75">
      <c r="E781" t="s">
        <v>814</v>
      </c>
      <c r="I781">
        <v>1</v>
      </c>
    </row>
    <row r="782" spans="5:9" ht="12.75">
      <c r="E782" t="s">
        <v>815</v>
      </c>
      <c r="I782">
        <v>0</v>
      </c>
    </row>
    <row r="783" spans="5:9" ht="12.75">
      <c r="E783" t="s">
        <v>816</v>
      </c>
      <c r="I783">
        <v>1</v>
      </c>
    </row>
    <row r="784" ht="12.75">
      <c r="E784" t="s">
        <v>817</v>
      </c>
    </row>
    <row r="785" ht="12.75">
      <c r="E785" t="s">
        <v>818</v>
      </c>
    </row>
    <row r="786" ht="12.75">
      <c r="E786" t="s">
        <v>819</v>
      </c>
    </row>
    <row r="787" ht="12.75">
      <c r="E787" t="s">
        <v>820</v>
      </c>
    </row>
    <row r="788" ht="12.75">
      <c r="E788" t="s">
        <v>821</v>
      </c>
    </row>
    <row r="789" ht="38.25">
      <c r="E789" s="6" t="s">
        <v>822</v>
      </c>
    </row>
    <row r="790" ht="12.75">
      <c r="E790" t="s">
        <v>823</v>
      </c>
    </row>
    <row r="791" ht="12.75">
      <c r="E791" t="s">
        <v>824</v>
      </c>
    </row>
    <row r="792" ht="12.75">
      <c r="E792" t="s">
        <v>825</v>
      </c>
    </row>
    <row r="793" ht="12.75">
      <c r="E793" t="s">
        <v>826</v>
      </c>
    </row>
    <row r="794" ht="12.75">
      <c r="E794" t="s">
        <v>827</v>
      </c>
    </row>
    <row r="795" ht="12.75">
      <c r="E795" t="s">
        <v>828</v>
      </c>
    </row>
    <row r="796" ht="12.75">
      <c r="E796" t="s">
        <v>829</v>
      </c>
    </row>
    <row r="797" ht="12.75">
      <c r="E797" t="s">
        <v>830</v>
      </c>
    </row>
    <row r="798" ht="12.75">
      <c r="E798" t="s">
        <v>831</v>
      </c>
    </row>
    <row r="799" ht="38.25">
      <c r="E799" s="6" t="s">
        <v>832</v>
      </c>
    </row>
    <row r="800" ht="12.75">
      <c r="E800" t="s">
        <v>833</v>
      </c>
    </row>
    <row r="801" ht="38.25">
      <c r="E801" s="6" t="s">
        <v>834</v>
      </c>
    </row>
    <row r="802" ht="12.75">
      <c r="E802" t="s">
        <v>835</v>
      </c>
    </row>
    <row r="803" ht="38.25">
      <c r="E803" s="6" t="s">
        <v>836</v>
      </c>
    </row>
    <row r="804" ht="12.75">
      <c r="E804" t="s">
        <v>837</v>
      </c>
    </row>
    <row r="805" ht="12.75">
      <c r="E805" t="s">
        <v>838</v>
      </c>
    </row>
    <row r="806" ht="12.75">
      <c r="E806" t="s">
        <v>839</v>
      </c>
    </row>
    <row r="807" ht="12.75">
      <c r="E807" t="s">
        <v>840</v>
      </c>
    </row>
    <row r="808" ht="12.75">
      <c r="E808" t="s">
        <v>841</v>
      </c>
    </row>
    <row r="809" ht="12.75">
      <c r="E809" t="s">
        <v>842</v>
      </c>
    </row>
    <row r="810" ht="12.75">
      <c r="E810" t="s">
        <v>843</v>
      </c>
    </row>
    <row r="811" ht="12.75">
      <c r="E811" t="s">
        <v>844</v>
      </c>
    </row>
    <row r="812" ht="12.75">
      <c r="E812" t="s">
        <v>845</v>
      </c>
    </row>
    <row r="813" ht="12.75">
      <c r="E813" t="b">
        <v>1</v>
      </c>
    </row>
    <row r="814" ht="12.75">
      <c r="E814">
        <v>6</v>
      </c>
    </row>
    <row r="815" ht="12.75">
      <c r="E815">
        <v>73728</v>
      </c>
    </row>
    <row r="816" ht="12.75">
      <c r="E8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selection activeCell="A1" sqref="A1"/>
    </sheetView>
  </sheetViews>
  <sheetFormatPr defaultColWidth="9.33203125" defaultRowHeight="12.75"/>
  <sheetData>
    <row r="1" spans="1:6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</row>
    <row r="2" spans="1:6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</row>
    <row r="3" spans="1:6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</row>
    <row r="4" spans="1:6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</row>
    <row r="5" spans="1:6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</row>
    <row r="6" spans="1:6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</row>
    <row r="7" spans="1:6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</row>
    <row r="8" spans="1:6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</row>
    <row r="9" spans="1:6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</row>
    <row r="10" spans="1:6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</row>
    <row r="11" spans="1:6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</row>
    <row r="12" spans="1:6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</row>
    <row r="13" spans="1:6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</row>
    <row r="14" spans="1:6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</row>
    <row r="15" spans="1:6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</row>
    <row r="16" spans="1:6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</row>
    <row r="17" spans="1:6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</row>
    <row r="18" spans="1:6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</row>
    <row r="19" spans="1:6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</row>
    <row r="20" spans="1:6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</row>
    <row r="21" spans="1:6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</row>
    <row r="22" spans="1:6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</row>
    <row r="23" spans="1:6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</row>
    <row r="24" spans="1:6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</row>
    <row r="25" spans="1:6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</row>
    <row r="26" spans="1:6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</row>
    <row r="27" spans="1:6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</row>
    <row r="28" spans="1:6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</row>
    <row r="29" spans="1:6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</row>
    <row r="30" spans="1:6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</row>
    <row r="31" spans="1:6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</row>
    <row r="32" spans="1:6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</row>
    <row r="33" spans="1:6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</row>
    <row r="34" spans="1:6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</row>
    <row r="35" spans="1:6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</row>
    <row r="36" spans="1:6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</row>
    <row r="37" spans="1:6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</row>
    <row r="38" spans="1:6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</row>
    <row r="39" spans="1:6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</row>
    <row r="40" spans="1:6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</row>
    <row r="41" spans="1:6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</row>
    <row r="42" spans="1:6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</row>
    <row r="43" spans="1:6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</row>
    <row r="44" spans="1:6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</row>
    <row r="45" spans="1:6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</row>
    <row r="46" spans="1:6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</row>
    <row r="47" spans="1:6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</row>
    <row r="48" spans="1:6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</row>
    <row r="49" spans="1:6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</row>
    <row r="50" spans="1:6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</row>
    <row r="51" spans="1:6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</row>
    <row r="52" spans="1:6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N52"/>
  <sheetViews>
    <sheetView workbookViewId="0" topLeftCell="A1">
      <selection activeCell="A1" sqref="A1"/>
    </sheetView>
  </sheetViews>
  <sheetFormatPr defaultColWidth="9.33203125" defaultRowHeight="12.75"/>
  <sheetData>
    <row r="3" spans="3:35" ht="12.75">
      <c r="C3" t="e">
        <f>_XLL.XPGETDIMLABEL(1,0,"XPQUERYDOC_0")</f>
        <v>#NAME?</v>
      </c>
      <c r="AI3" t="e">
        <f>_XLL.XPGETDIMLABEL(1,1,"XPQUERYDOC_0")</f>
        <v>#NAME?</v>
      </c>
    </row>
    <row r="4" spans="3:66" ht="12.75">
      <c r="C4" t="e">
        <f>_XLL.XPGETDIMLABEL(0,0,"XPQUERYDOC_0")</f>
        <v>#NAME?</v>
      </c>
      <c r="D4" t="e">
        <f>_XLL.XPGETDIMLABEL(0,1,"XPQUERYDOC_0")</f>
        <v>#NAME?</v>
      </c>
      <c r="E4" t="e">
        <f>_XLL.XPGETDIMLABEL(0,2,"XPQUERYDOC_0")</f>
        <v>#NAME?</v>
      </c>
      <c r="F4" t="e">
        <f>_XLL.XPGETDIMLABEL(0,3,"XPQUERYDOC_0")</f>
        <v>#NAME?</v>
      </c>
      <c r="G4" t="e">
        <f>_XLL.XPGETDIMLABEL(0,4,"XPQUERYDOC_0")</f>
        <v>#NAME?</v>
      </c>
      <c r="H4" t="e">
        <f>_XLL.XPGETDIMLABEL(0,5,"XPQUERYDOC_0")</f>
        <v>#NAME?</v>
      </c>
      <c r="I4" t="e">
        <f>_XLL.XPGETDIMLABEL(0,6,"XPQUERYDOC_0")</f>
        <v>#NAME?</v>
      </c>
      <c r="J4" t="e">
        <f>_XLL.XPGETDIMLABEL(0,7,"XPQUERYDOC_0")</f>
        <v>#NAME?</v>
      </c>
      <c r="K4" t="e">
        <f>_XLL.XPGETDIMLABEL(0,8,"XPQUERYDOC_0")</f>
        <v>#NAME?</v>
      </c>
      <c r="L4" t="e">
        <f>_XLL.XPGETDIMLABEL(0,9,"XPQUERYDOC_0")</f>
        <v>#NAME?</v>
      </c>
      <c r="M4" t="e">
        <f>_XLL.XPGETDIMLABEL(0,10,"XPQUERYDOC_0")</f>
        <v>#NAME?</v>
      </c>
      <c r="N4" t="e">
        <f>_XLL.XPGETDIMLABEL(0,11,"XPQUERYDOC_0")</f>
        <v>#NAME?</v>
      </c>
      <c r="O4" t="e">
        <f>_XLL.XPGETDIMLABEL(0,12,"XPQUERYDOC_0")</f>
        <v>#NAME?</v>
      </c>
      <c r="P4" t="e">
        <f>_XLL.XPGETDIMLABEL(0,13,"XPQUERYDOC_0")</f>
        <v>#NAME?</v>
      </c>
      <c r="Q4" t="e">
        <f>_XLL.XPGETDIMLABEL(0,14,"XPQUERYDOC_0")</f>
        <v>#NAME?</v>
      </c>
      <c r="R4" t="e">
        <f>_XLL.XPGETDIMLABEL(0,15,"XPQUERYDOC_0")</f>
        <v>#NAME?</v>
      </c>
      <c r="S4" t="e">
        <f>_XLL.XPGETDIMLABEL(0,16,"XPQUERYDOC_0")</f>
        <v>#NAME?</v>
      </c>
      <c r="T4" t="e">
        <f>_XLL.XPGETDIMLABEL(0,17,"XPQUERYDOC_0")</f>
        <v>#NAME?</v>
      </c>
      <c r="U4" t="e">
        <f>_XLL.XPGETDIMLABEL(0,18,"XPQUERYDOC_0")</f>
        <v>#NAME?</v>
      </c>
      <c r="V4" t="e">
        <f>_XLL.XPGETDIMLABEL(0,19,"XPQUERYDOC_0")</f>
        <v>#NAME?</v>
      </c>
      <c r="W4" t="e">
        <f>_XLL.XPGETDIMLABEL(0,20,"XPQUERYDOC_0")</f>
        <v>#NAME?</v>
      </c>
      <c r="X4" t="e">
        <f>_XLL.XPGETDIMLABEL(0,21,"XPQUERYDOC_0")</f>
        <v>#NAME?</v>
      </c>
      <c r="Y4" t="e">
        <f>_XLL.XPGETDIMLABEL(0,22,"XPQUERYDOC_0")</f>
        <v>#NAME?</v>
      </c>
      <c r="Z4" t="e">
        <f>_XLL.XPGETDIMLABEL(0,23,"XPQUERYDOC_0")</f>
        <v>#NAME?</v>
      </c>
      <c r="AA4" t="e">
        <f>_XLL.XPGETDIMLABEL(0,24,"XPQUERYDOC_0")</f>
        <v>#NAME?</v>
      </c>
      <c r="AB4" t="e">
        <f>_XLL.XPGETDIMLABEL(0,25,"XPQUERYDOC_0")</f>
        <v>#NAME?</v>
      </c>
      <c r="AC4" t="e">
        <f>_XLL.XPGETDIMLABEL(0,26,"XPQUERYDOC_0")</f>
        <v>#NAME?</v>
      </c>
      <c r="AD4" t="e">
        <f>_XLL.XPGETDIMLABEL(0,27,"XPQUERYDOC_0")</f>
        <v>#NAME?</v>
      </c>
      <c r="AE4" t="e">
        <f>_XLL.XPGETDIMLABEL(0,28,"XPQUERYDOC_0")</f>
        <v>#NAME?</v>
      </c>
      <c r="AF4" t="e">
        <f>_XLL.XPGETDIMLABEL(0,29,"XPQUERYDOC_0")</f>
        <v>#NAME?</v>
      </c>
      <c r="AG4" t="e">
        <f>_XLL.XPGETDIMLABEL(0,30,"XPQUERYDOC_0")</f>
        <v>#NAME?</v>
      </c>
      <c r="AH4" t="e">
        <f>_XLL.XPGETDIMLABEL(0,31,"XPQUERYDOC_0")</f>
        <v>#NAME?</v>
      </c>
      <c r="AI4" t="e">
        <f>_XLL.XPGETDIMLABEL(0,0,"XPQUERYDOC_0")</f>
        <v>#NAME?</v>
      </c>
      <c r="AJ4" t="e">
        <f>_XLL.XPGETDIMLABEL(0,1,"XPQUERYDOC_0")</f>
        <v>#NAME?</v>
      </c>
      <c r="AK4" t="e">
        <f>_XLL.XPGETDIMLABEL(0,2,"XPQUERYDOC_0")</f>
        <v>#NAME?</v>
      </c>
      <c r="AL4" t="e">
        <f>_XLL.XPGETDIMLABEL(0,3,"XPQUERYDOC_0")</f>
        <v>#NAME?</v>
      </c>
      <c r="AM4" t="e">
        <f>_XLL.XPGETDIMLABEL(0,4,"XPQUERYDOC_0")</f>
        <v>#NAME?</v>
      </c>
      <c r="AN4" t="e">
        <f>_XLL.XPGETDIMLABEL(0,5,"XPQUERYDOC_0")</f>
        <v>#NAME?</v>
      </c>
      <c r="AO4" t="e">
        <f>_XLL.XPGETDIMLABEL(0,6,"XPQUERYDOC_0")</f>
        <v>#NAME?</v>
      </c>
      <c r="AP4" t="e">
        <f>_XLL.XPGETDIMLABEL(0,7,"XPQUERYDOC_0")</f>
        <v>#NAME?</v>
      </c>
      <c r="AQ4" t="e">
        <f>_XLL.XPGETDIMLABEL(0,8,"XPQUERYDOC_0")</f>
        <v>#NAME?</v>
      </c>
      <c r="AR4" t="e">
        <f>_XLL.XPGETDIMLABEL(0,9,"XPQUERYDOC_0")</f>
        <v>#NAME?</v>
      </c>
      <c r="AS4" t="e">
        <f>_XLL.XPGETDIMLABEL(0,10,"XPQUERYDOC_0")</f>
        <v>#NAME?</v>
      </c>
      <c r="AT4" t="e">
        <f>_XLL.XPGETDIMLABEL(0,11,"XPQUERYDOC_0")</f>
        <v>#NAME?</v>
      </c>
      <c r="AU4" t="e">
        <f>_XLL.XPGETDIMLABEL(0,12,"XPQUERYDOC_0")</f>
        <v>#NAME?</v>
      </c>
      <c r="AV4" t="e">
        <f>_XLL.XPGETDIMLABEL(0,13,"XPQUERYDOC_0")</f>
        <v>#NAME?</v>
      </c>
      <c r="AW4" t="e">
        <f>_XLL.XPGETDIMLABEL(0,14,"XPQUERYDOC_0")</f>
        <v>#NAME?</v>
      </c>
      <c r="AX4" t="e">
        <f>_XLL.XPGETDIMLABEL(0,15,"XPQUERYDOC_0")</f>
        <v>#NAME?</v>
      </c>
      <c r="AY4" t="e">
        <f>_XLL.XPGETDIMLABEL(0,16,"XPQUERYDOC_0")</f>
        <v>#NAME?</v>
      </c>
      <c r="AZ4" t="e">
        <f>_XLL.XPGETDIMLABEL(0,17,"XPQUERYDOC_0")</f>
        <v>#NAME?</v>
      </c>
      <c r="BA4" t="e">
        <f>_XLL.XPGETDIMLABEL(0,18,"XPQUERYDOC_0")</f>
        <v>#NAME?</v>
      </c>
      <c r="BB4" t="e">
        <f>_XLL.XPGETDIMLABEL(0,19,"XPQUERYDOC_0")</f>
        <v>#NAME?</v>
      </c>
      <c r="BC4" t="e">
        <f>_XLL.XPGETDIMLABEL(0,20,"XPQUERYDOC_0")</f>
        <v>#NAME?</v>
      </c>
      <c r="BD4" t="e">
        <f>_XLL.XPGETDIMLABEL(0,21,"XPQUERYDOC_0")</f>
        <v>#NAME?</v>
      </c>
      <c r="BE4" t="e">
        <f>_XLL.XPGETDIMLABEL(0,22,"XPQUERYDOC_0")</f>
        <v>#NAME?</v>
      </c>
      <c r="BF4" t="e">
        <f>_XLL.XPGETDIMLABEL(0,23,"XPQUERYDOC_0")</f>
        <v>#NAME?</v>
      </c>
      <c r="BG4" t="e">
        <f>_XLL.XPGETDIMLABEL(0,24,"XPQUERYDOC_0")</f>
        <v>#NAME?</v>
      </c>
      <c r="BH4" t="e">
        <f>_XLL.XPGETDIMLABEL(0,25,"XPQUERYDOC_0")</f>
        <v>#NAME?</v>
      </c>
      <c r="BI4" t="e">
        <f>_XLL.XPGETDIMLABEL(0,26,"XPQUERYDOC_0")</f>
        <v>#NAME?</v>
      </c>
      <c r="BJ4" t="e">
        <f>_XLL.XPGETDIMLABEL(0,27,"XPQUERYDOC_0")</f>
        <v>#NAME?</v>
      </c>
      <c r="BK4" t="e">
        <f>_XLL.XPGETDIMLABEL(0,28,"XPQUERYDOC_0")</f>
        <v>#NAME?</v>
      </c>
      <c r="BL4" t="e">
        <f>_XLL.XPGETDIMLABEL(0,29,"XPQUERYDOC_0")</f>
        <v>#NAME?</v>
      </c>
      <c r="BM4" t="e">
        <f>_XLL.XPGETDIMLABEL(0,30,"XPQUERYDOC_0")</f>
        <v>#NAME?</v>
      </c>
      <c r="BN4" t="e">
        <f>_XLL.XPGETDIMLABEL(0,31,"XPQUERYDOC_0")</f>
        <v>#NAME?</v>
      </c>
    </row>
    <row r="5" spans="1:66" ht="12.75">
      <c r="A5" t="e">
        <f>_XLL.XPGETDIMLABEL(3,0,"XPQUERYDOC_0")</f>
        <v>#NAME?</v>
      </c>
      <c r="B5" t="e">
        <f>_XLL.XPGETDIMLABEL(2,0,"XPQUERYDOC_0")</f>
        <v>#NAME?</v>
      </c>
      <c r="C5" t="e">
        <f>_XLL.XPGETDATACELL(((XPQUERYDOC_0!$A5-3)*64)+(XPQUERYDOC_0!C$1-1),"XPQUERYDOC_0")</f>
        <v>#NAME?</v>
      </c>
      <c r="D5" t="e">
        <f>_XLL.XPGETDATACELL(((XPQUERYDOC_0!$A5-3)*64)+(XPQUERYDOC_0!D$1-1),"XPQUERYDOC_0")</f>
        <v>#NAME?</v>
      </c>
      <c r="E5" t="e">
        <f>_XLL.XPGETDATACELL(((XPQUERYDOC_0!$A5-3)*64)+(XPQUERYDOC_0!E$1-1),"XPQUERYDOC_0")</f>
        <v>#NAME?</v>
      </c>
      <c r="F5" t="e">
        <f>_XLL.XPGETDATACELL(((XPQUERYDOC_0!$A5-3)*64)+(XPQUERYDOC_0!F$1-1),"XPQUERYDOC_0")</f>
        <v>#NAME?</v>
      </c>
      <c r="G5" t="e">
        <f>_XLL.XPGETDATACELL(((XPQUERYDOC_0!$A5-3)*64)+(XPQUERYDOC_0!G$1-1),"XPQUERYDOC_0")</f>
        <v>#NAME?</v>
      </c>
      <c r="H5" t="e">
        <f>_XLL.XPGETDATACELL(((XPQUERYDOC_0!$A5-3)*64)+(XPQUERYDOC_0!H$1-1),"XPQUERYDOC_0")</f>
        <v>#NAME?</v>
      </c>
      <c r="I5" t="e">
        <f>_XLL.XPGETDATACELL(((XPQUERYDOC_0!$A5-3)*64)+(XPQUERYDOC_0!I$1-1),"XPQUERYDOC_0")</f>
        <v>#NAME?</v>
      </c>
      <c r="J5" t="e">
        <f>_XLL.XPGETDATACELL(((XPQUERYDOC_0!$A5-3)*64)+(XPQUERYDOC_0!J$1-1),"XPQUERYDOC_0")</f>
        <v>#NAME?</v>
      </c>
      <c r="K5" t="e">
        <f>_XLL.XPGETDATACELL(((XPQUERYDOC_0!$A5-3)*64)+(XPQUERYDOC_0!K$1-1),"XPQUERYDOC_0")</f>
        <v>#NAME?</v>
      </c>
      <c r="L5" t="e">
        <f>_XLL.XPGETDATACELL(((XPQUERYDOC_0!$A5-3)*64)+(XPQUERYDOC_0!L$1-1),"XPQUERYDOC_0")</f>
        <v>#NAME?</v>
      </c>
      <c r="M5" t="e">
        <f>_XLL.XPGETDATACELL(((XPQUERYDOC_0!$A5-3)*64)+(XPQUERYDOC_0!M$1-1),"XPQUERYDOC_0")</f>
        <v>#NAME?</v>
      </c>
      <c r="N5" t="e">
        <f>_XLL.XPGETDATACELL(((XPQUERYDOC_0!$A5-3)*64)+(XPQUERYDOC_0!N$1-1),"XPQUERYDOC_0")</f>
        <v>#NAME?</v>
      </c>
      <c r="O5" t="e">
        <f>_XLL.XPGETDATACELL(((XPQUERYDOC_0!$A5-3)*64)+(XPQUERYDOC_0!O$1-1),"XPQUERYDOC_0")</f>
        <v>#NAME?</v>
      </c>
      <c r="P5" t="e">
        <f>_XLL.XPGETDATACELL(((XPQUERYDOC_0!$A5-3)*64)+(XPQUERYDOC_0!P$1-1),"XPQUERYDOC_0")</f>
        <v>#NAME?</v>
      </c>
      <c r="Q5" t="e">
        <f>_XLL.XPGETDATACELL(((XPQUERYDOC_0!$A5-3)*64)+(XPQUERYDOC_0!Q$1-1),"XPQUERYDOC_0")</f>
        <v>#NAME?</v>
      </c>
      <c r="R5" t="e">
        <f>_XLL.XPGETDATACELL(((XPQUERYDOC_0!$A5-3)*64)+(XPQUERYDOC_0!R$1-1),"XPQUERYDOC_0")</f>
        <v>#NAME?</v>
      </c>
      <c r="S5" t="e">
        <f>_XLL.XPGETDATACELL(((XPQUERYDOC_0!$A5-3)*64)+(XPQUERYDOC_0!S$1-1),"XPQUERYDOC_0")</f>
        <v>#NAME?</v>
      </c>
      <c r="T5" t="e">
        <f>_XLL.XPGETDATACELL(((XPQUERYDOC_0!$A5-3)*64)+(XPQUERYDOC_0!T$1-1),"XPQUERYDOC_0")</f>
        <v>#NAME?</v>
      </c>
      <c r="U5" t="e">
        <f>_XLL.XPGETDATACELL(((XPQUERYDOC_0!$A5-3)*64)+(XPQUERYDOC_0!U$1-1),"XPQUERYDOC_0")</f>
        <v>#NAME?</v>
      </c>
      <c r="V5" t="e">
        <f>_XLL.XPGETDATACELL(((XPQUERYDOC_0!$A5-3)*64)+(XPQUERYDOC_0!V$1-1),"XPQUERYDOC_0")</f>
        <v>#NAME?</v>
      </c>
      <c r="W5" t="e">
        <f>_XLL.XPGETDATACELL(((XPQUERYDOC_0!$A5-3)*64)+(XPQUERYDOC_0!W$1-1),"XPQUERYDOC_0")</f>
        <v>#NAME?</v>
      </c>
      <c r="X5" t="e">
        <f>_XLL.XPGETDATACELL(((XPQUERYDOC_0!$A5-3)*64)+(XPQUERYDOC_0!X$1-1),"XPQUERYDOC_0")</f>
        <v>#NAME?</v>
      </c>
      <c r="Y5" t="e">
        <f>_XLL.XPGETDATACELL(((XPQUERYDOC_0!$A5-3)*64)+(XPQUERYDOC_0!Y$1-1),"XPQUERYDOC_0")</f>
        <v>#NAME?</v>
      </c>
      <c r="Z5" t="e">
        <f>_XLL.XPGETDATACELL(((XPQUERYDOC_0!$A5-3)*64)+(XPQUERYDOC_0!Z$1-1),"XPQUERYDOC_0")</f>
        <v>#NAME?</v>
      </c>
      <c r="AA5" t="e">
        <f>_XLL.XPGETDATACELL(((XPQUERYDOC_0!$A5-3)*64)+(XPQUERYDOC_0!AA$1-1),"XPQUERYDOC_0")</f>
        <v>#NAME?</v>
      </c>
      <c r="AB5" t="e">
        <f>_XLL.XPGETDATACELL(((XPQUERYDOC_0!$A5-3)*64)+(XPQUERYDOC_0!AB$1-1),"XPQUERYDOC_0")</f>
        <v>#NAME?</v>
      </c>
      <c r="AC5" t="e">
        <f>_XLL.XPGETDATACELL(((XPQUERYDOC_0!$A5-3)*64)+(XPQUERYDOC_0!AC$1-1),"XPQUERYDOC_0")</f>
        <v>#NAME?</v>
      </c>
      <c r="AD5" t="e">
        <f>_XLL.XPGETDATACELL(((XPQUERYDOC_0!$A5-3)*64)+(XPQUERYDOC_0!AD$1-1),"XPQUERYDOC_0")</f>
        <v>#NAME?</v>
      </c>
      <c r="AE5" t="e">
        <f>_XLL.XPGETDATACELL(((XPQUERYDOC_0!$A5-3)*64)+(XPQUERYDOC_0!AE$1-1),"XPQUERYDOC_0")</f>
        <v>#NAME?</v>
      </c>
      <c r="AF5" t="e">
        <f>_XLL.XPGETDATACELL(((XPQUERYDOC_0!$A5-3)*64)+(XPQUERYDOC_0!AF$1-1),"XPQUERYDOC_0")</f>
        <v>#NAME?</v>
      </c>
      <c r="AG5" t="e">
        <f>_XLL.XPGETDATACELL(((XPQUERYDOC_0!$A5-3)*64)+(XPQUERYDOC_0!AG$1-1),"XPQUERYDOC_0")</f>
        <v>#NAME?</v>
      </c>
      <c r="AH5" t="e">
        <f>_XLL.XPGETDATACELL(((XPQUERYDOC_0!$A5-3)*64)+(XPQUERYDOC_0!AH$1-1),"XPQUERYDOC_0")</f>
        <v>#NAME?</v>
      </c>
      <c r="AI5" t="e">
        <f>_XLL.XPGETDATACELL(((XPQUERYDOC_0!$A5-3)*64)+(XPQUERYDOC_0!AI$1-1),"XPQUERYDOC_0")</f>
        <v>#NAME?</v>
      </c>
      <c r="AJ5" t="e">
        <f>_XLL.XPGETDATACELL(((XPQUERYDOC_0!$A5-3)*64)+(XPQUERYDOC_0!AJ$1-1),"XPQUERYDOC_0")</f>
        <v>#NAME?</v>
      </c>
      <c r="AK5" t="e">
        <f>_XLL.XPGETDATACELL(((XPQUERYDOC_0!$A5-3)*64)+(XPQUERYDOC_0!AK$1-1),"XPQUERYDOC_0")</f>
        <v>#NAME?</v>
      </c>
      <c r="AL5" t="e">
        <f>_XLL.XPGETDATACELL(((XPQUERYDOC_0!$A5-3)*64)+(XPQUERYDOC_0!AL$1-1),"XPQUERYDOC_0")</f>
        <v>#NAME?</v>
      </c>
      <c r="AM5" t="e">
        <f>_XLL.XPGETDATACELL(((XPQUERYDOC_0!$A5-3)*64)+(XPQUERYDOC_0!AM$1-1),"XPQUERYDOC_0")</f>
        <v>#NAME?</v>
      </c>
      <c r="AN5" t="e">
        <f>_XLL.XPGETDATACELL(((XPQUERYDOC_0!$A5-3)*64)+(XPQUERYDOC_0!AN$1-1),"XPQUERYDOC_0")</f>
        <v>#NAME?</v>
      </c>
      <c r="AO5" t="e">
        <f>_XLL.XPGETDATACELL(((XPQUERYDOC_0!$A5-3)*64)+(XPQUERYDOC_0!AO$1-1),"XPQUERYDOC_0")</f>
        <v>#NAME?</v>
      </c>
      <c r="AP5" t="e">
        <f>_XLL.XPGETDATACELL(((XPQUERYDOC_0!$A5-3)*64)+(XPQUERYDOC_0!AP$1-1),"XPQUERYDOC_0")</f>
        <v>#NAME?</v>
      </c>
      <c r="AQ5" t="e">
        <f>_XLL.XPGETDATACELL(((XPQUERYDOC_0!$A5-3)*64)+(XPQUERYDOC_0!AQ$1-1),"XPQUERYDOC_0")</f>
        <v>#NAME?</v>
      </c>
      <c r="AR5" t="e">
        <f>_XLL.XPGETDATACELL(((XPQUERYDOC_0!$A5-3)*64)+(XPQUERYDOC_0!AR$1-1),"XPQUERYDOC_0")</f>
        <v>#NAME?</v>
      </c>
      <c r="AS5" t="e">
        <f>_XLL.XPGETDATACELL(((XPQUERYDOC_0!$A5-3)*64)+(XPQUERYDOC_0!AS$1-1),"XPQUERYDOC_0")</f>
        <v>#NAME?</v>
      </c>
      <c r="AT5" t="e">
        <f>_XLL.XPGETDATACELL(((XPQUERYDOC_0!$A5-3)*64)+(XPQUERYDOC_0!AT$1-1),"XPQUERYDOC_0")</f>
        <v>#NAME?</v>
      </c>
      <c r="AU5" t="e">
        <f>_XLL.XPGETDATACELL(((XPQUERYDOC_0!$A5-3)*64)+(XPQUERYDOC_0!AU$1-1),"XPQUERYDOC_0")</f>
        <v>#NAME?</v>
      </c>
      <c r="AV5" t="e">
        <f>_XLL.XPGETDATACELL(((XPQUERYDOC_0!$A5-3)*64)+(XPQUERYDOC_0!AV$1-1),"XPQUERYDOC_0")</f>
        <v>#NAME?</v>
      </c>
      <c r="AW5" t="e">
        <f>_XLL.XPGETDATACELL(((XPQUERYDOC_0!$A5-3)*64)+(XPQUERYDOC_0!AW$1-1),"XPQUERYDOC_0")</f>
        <v>#NAME?</v>
      </c>
      <c r="AX5" t="e">
        <f>_XLL.XPGETDATACELL(((XPQUERYDOC_0!$A5-3)*64)+(XPQUERYDOC_0!AX$1-1),"XPQUERYDOC_0")</f>
        <v>#NAME?</v>
      </c>
      <c r="AY5" t="e">
        <f>_XLL.XPGETDATACELL(((XPQUERYDOC_0!$A5-3)*64)+(XPQUERYDOC_0!AY$1-1),"XPQUERYDOC_0")</f>
        <v>#NAME?</v>
      </c>
      <c r="AZ5" t="e">
        <f>_XLL.XPGETDATACELL(((XPQUERYDOC_0!$A5-3)*64)+(XPQUERYDOC_0!AZ$1-1),"XPQUERYDOC_0")</f>
        <v>#NAME?</v>
      </c>
      <c r="BA5" t="e">
        <f>_XLL.XPGETDATACELL(((XPQUERYDOC_0!$A5-3)*64)+(XPQUERYDOC_0!BA$1-1),"XPQUERYDOC_0")</f>
        <v>#NAME?</v>
      </c>
      <c r="BB5" t="e">
        <f>_XLL.XPGETDATACELL(((XPQUERYDOC_0!$A5-3)*64)+(XPQUERYDOC_0!BB$1-1),"XPQUERYDOC_0")</f>
        <v>#NAME?</v>
      </c>
      <c r="BC5" t="e">
        <f>_XLL.XPGETDATACELL(((XPQUERYDOC_0!$A5-3)*64)+(XPQUERYDOC_0!BC$1-1),"XPQUERYDOC_0")</f>
        <v>#NAME?</v>
      </c>
      <c r="BD5" t="e">
        <f>_XLL.XPGETDATACELL(((XPQUERYDOC_0!$A5-3)*64)+(XPQUERYDOC_0!BD$1-1),"XPQUERYDOC_0")</f>
        <v>#NAME?</v>
      </c>
      <c r="BE5" t="e">
        <f>_XLL.XPGETDATACELL(((XPQUERYDOC_0!$A5-3)*64)+(XPQUERYDOC_0!BE$1-1),"XPQUERYDOC_0")</f>
        <v>#NAME?</v>
      </c>
      <c r="BF5" t="e">
        <f>_XLL.XPGETDATACELL(((XPQUERYDOC_0!$A5-3)*64)+(XPQUERYDOC_0!BF$1-1),"XPQUERYDOC_0")</f>
        <v>#NAME?</v>
      </c>
      <c r="BG5" t="e">
        <f>_XLL.XPGETDATACELL(((XPQUERYDOC_0!$A5-3)*64)+(XPQUERYDOC_0!BG$1-1),"XPQUERYDOC_0")</f>
        <v>#NAME?</v>
      </c>
      <c r="BH5" t="e">
        <f>_XLL.XPGETDATACELL(((XPQUERYDOC_0!$A5-3)*64)+(XPQUERYDOC_0!BH$1-1),"XPQUERYDOC_0")</f>
        <v>#NAME?</v>
      </c>
      <c r="BI5" t="e">
        <f>_XLL.XPGETDATACELL(((XPQUERYDOC_0!$A5-3)*64)+(XPQUERYDOC_0!BI$1-1),"XPQUERYDOC_0")</f>
        <v>#NAME?</v>
      </c>
      <c r="BJ5" t="e">
        <f>_XLL.XPGETDATACELL(((XPQUERYDOC_0!$A5-3)*64)+(XPQUERYDOC_0!BJ$1-1),"XPQUERYDOC_0")</f>
        <v>#NAME?</v>
      </c>
      <c r="BK5" t="e">
        <f>_XLL.XPGETDATACELL(((XPQUERYDOC_0!$A5-3)*64)+(XPQUERYDOC_0!BK$1-1),"XPQUERYDOC_0")</f>
        <v>#NAME?</v>
      </c>
      <c r="BL5" t="e">
        <f>_XLL.XPGETDATACELL(((XPQUERYDOC_0!$A5-3)*64)+(XPQUERYDOC_0!BL$1-1),"XPQUERYDOC_0")</f>
        <v>#NAME?</v>
      </c>
      <c r="BM5" t="e">
        <f>_XLL.XPGETDATACELL(((XPQUERYDOC_0!$A5-3)*64)+(XPQUERYDOC_0!BM$1-1),"XPQUERYDOC_0")</f>
        <v>#NAME?</v>
      </c>
      <c r="BN5" t="e">
        <f>_XLL.XPGETDATACELL(((XPQUERYDOC_0!$A5-3)*64)+(XPQUERYDOC_0!BN$1-1),"XPQUERYDOC_0")</f>
        <v>#NAME?</v>
      </c>
    </row>
    <row r="6" spans="2:66" ht="12.75">
      <c r="B6" t="e">
        <f>_XLL.XPGETDIMLABEL(2,1,"XPQUERYDOC_0")</f>
        <v>#NAME?</v>
      </c>
      <c r="C6" t="e">
        <f>_XLL.XPGETDATACELL(((XPQUERYDOC_0!$A6-3)*64)+(XPQUERYDOC_0!C$1-1),"XPQUERYDOC_0")</f>
        <v>#NAME?</v>
      </c>
      <c r="D6" t="e">
        <f>_XLL.XPGETDATACELL(((XPQUERYDOC_0!$A6-3)*64)+(XPQUERYDOC_0!D$1-1),"XPQUERYDOC_0")</f>
        <v>#NAME?</v>
      </c>
      <c r="E6" t="e">
        <f>_XLL.XPGETDATACELL(((XPQUERYDOC_0!$A6-3)*64)+(XPQUERYDOC_0!E$1-1),"XPQUERYDOC_0")</f>
        <v>#NAME?</v>
      </c>
      <c r="F6" t="e">
        <f>_XLL.XPGETDATACELL(((XPQUERYDOC_0!$A6-3)*64)+(XPQUERYDOC_0!F$1-1),"XPQUERYDOC_0")</f>
        <v>#NAME?</v>
      </c>
      <c r="G6" t="e">
        <f>_XLL.XPGETDATACELL(((XPQUERYDOC_0!$A6-3)*64)+(XPQUERYDOC_0!G$1-1),"XPQUERYDOC_0")</f>
        <v>#NAME?</v>
      </c>
      <c r="H6" t="e">
        <f>_XLL.XPGETDATACELL(((XPQUERYDOC_0!$A6-3)*64)+(XPQUERYDOC_0!H$1-1),"XPQUERYDOC_0")</f>
        <v>#NAME?</v>
      </c>
      <c r="I6" t="e">
        <f>_XLL.XPGETDATACELL(((XPQUERYDOC_0!$A6-3)*64)+(XPQUERYDOC_0!I$1-1),"XPQUERYDOC_0")</f>
        <v>#NAME?</v>
      </c>
      <c r="J6" t="e">
        <f>_XLL.XPGETDATACELL(((XPQUERYDOC_0!$A6-3)*64)+(XPQUERYDOC_0!J$1-1),"XPQUERYDOC_0")</f>
        <v>#NAME?</v>
      </c>
      <c r="K6" t="e">
        <f>_XLL.XPGETDATACELL(((XPQUERYDOC_0!$A6-3)*64)+(XPQUERYDOC_0!K$1-1),"XPQUERYDOC_0")</f>
        <v>#NAME?</v>
      </c>
      <c r="L6" t="e">
        <f>_XLL.XPGETDATACELL(((XPQUERYDOC_0!$A6-3)*64)+(XPQUERYDOC_0!L$1-1),"XPQUERYDOC_0")</f>
        <v>#NAME?</v>
      </c>
      <c r="M6" t="e">
        <f>_XLL.XPGETDATACELL(((XPQUERYDOC_0!$A6-3)*64)+(XPQUERYDOC_0!M$1-1),"XPQUERYDOC_0")</f>
        <v>#NAME?</v>
      </c>
      <c r="N6" t="e">
        <f>_XLL.XPGETDATACELL(((XPQUERYDOC_0!$A6-3)*64)+(XPQUERYDOC_0!N$1-1),"XPQUERYDOC_0")</f>
        <v>#NAME?</v>
      </c>
      <c r="O6" t="e">
        <f>_XLL.XPGETDATACELL(((XPQUERYDOC_0!$A6-3)*64)+(XPQUERYDOC_0!O$1-1),"XPQUERYDOC_0")</f>
        <v>#NAME?</v>
      </c>
      <c r="P6" t="e">
        <f>_XLL.XPGETDATACELL(((XPQUERYDOC_0!$A6-3)*64)+(XPQUERYDOC_0!P$1-1),"XPQUERYDOC_0")</f>
        <v>#NAME?</v>
      </c>
      <c r="Q6" t="e">
        <f>_XLL.XPGETDATACELL(((XPQUERYDOC_0!$A6-3)*64)+(XPQUERYDOC_0!Q$1-1),"XPQUERYDOC_0")</f>
        <v>#NAME?</v>
      </c>
      <c r="R6" t="e">
        <f>_XLL.XPGETDATACELL(((XPQUERYDOC_0!$A6-3)*64)+(XPQUERYDOC_0!R$1-1),"XPQUERYDOC_0")</f>
        <v>#NAME?</v>
      </c>
      <c r="S6" t="e">
        <f>_XLL.XPGETDATACELL(((XPQUERYDOC_0!$A6-3)*64)+(XPQUERYDOC_0!S$1-1),"XPQUERYDOC_0")</f>
        <v>#NAME?</v>
      </c>
      <c r="T6" t="e">
        <f>_XLL.XPGETDATACELL(((XPQUERYDOC_0!$A6-3)*64)+(XPQUERYDOC_0!T$1-1),"XPQUERYDOC_0")</f>
        <v>#NAME?</v>
      </c>
      <c r="U6" t="e">
        <f>_XLL.XPGETDATACELL(((XPQUERYDOC_0!$A6-3)*64)+(XPQUERYDOC_0!U$1-1),"XPQUERYDOC_0")</f>
        <v>#NAME?</v>
      </c>
      <c r="V6" t="e">
        <f>_XLL.XPGETDATACELL(((XPQUERYDOC_0!$A6-3)*64)+(XPQUERYDOC_0!V$1-1),"XPQUERYDOC_0")</f>
        <v>#NAME?</v>
      </c>
      <c r="W6" t="e">
        <f>_XLL.XPGETDATACELL(((XPQUERYDOC_0!$A6-3)*64)+(XPQUERYDOC_0!W$1-1),"XPQUERYDOC_0")</f>
        <v>#NAME?</v>
      </c>
      <c r="X6" t="e">
        <f>_XLL.XPGETDATACELL(((XPQUERYDOC_0!$A6-3)*64)+(XPQUERYDOC_0!X$1-1),"XPQUERYDOC_0")</f>
        <v>#NAME?</v>
      </c>
      <c r="Y6" t="e">
        <f>_XLL.XPGETDATACELL(((XPQUERYDOC_0!$A6-3)*64)+(XPQUERYDOC_0!Y$1-1),"XPQUERYDOC_0")</f>
        <v>#NAME?</v>
      </c>
      <c r="Z6" t="e">
        <f>_XLL.XPGETDATACELL(((XPQUERYDOC_0!$A6-3)*64)+(XPQUERYDOC_0!Z$1-1),"XPQUERYDOC_0")</f>
        <v>#NAME?</v>
      </c>
      <c r="AA6" t="e">
        <f>_XLL.XPGETDATACELL(((XPQUERYDOC_0!$A6-3)*64)+(XPQUERYDOC_0!AA$1-1),"XPQUERYDOC_0")</f>
        <v>#NAME?</v>
      </c>
      <c r="AB6" t="e">
        <f>_XLL.XPGETDATACELL(((XPQUERYDOC_0!$A6-3)*64)+(XPQUERYDOC_0!AB$1-1),"XPQUERYDOC_0")</f>
        <v>#NAME?</v>
      </c>
      <c r="AC6" t="e">
        <f>_XLL.XPGETDATACELL(((XPQUERYDOC_0!$A6-3)*64)+(XPQUERYDOC_0!AC$1-1),"XPQUERYDOC_0")</f>
        <v>#NAME?</v>
      </c>
      <c r="AD6" t="e">
        <f>_XLL.XPGETDATACELL(((XPQUERYDOC_0!$A6-3)*64)+(XPQUERYDOC_0!AD$1-1),"XPQUERYDOC_0")</f>
        <v>#NAME?</v>
      </c>
      <c r="AE6" t="e">
        <f>_XLL.XPGETDATACELL(((XPQUERYDOC_0!$A6-3)*64)+(XPQUERYDOC_0!AE$1-1),"XPQUERYDOC_0")</f>
        <v>#NAME?</v>
      </c>
      <c r="AF6" t="e">
        <f>_XLL.XPGETDATACELL(((XPQUERYDOC_0!$A6-3)*64)+(XPQUERYDOC_0!AF$1-1),"XPQUERYDOC_0")</f>
        <v>#NAME?</v>
      </c>
      <c r="AG6" t="e">
        <f>_XLL.XPGETDATACELL(((XPQUERYDOC_0!$A6-3)*64)+(XPQUERYDOC_0!AG$1-1),"XPQUERYDOC_0")</f>
        <v>#NAME?</v>
      </c>
      <c r="AH6" t="e">
        <f>_XLL.XPGETDATACELL(((XPQUERYDOC_0!$A6-3)*64)+(XPQUERYDOC_0!AH$1-1),"XPQUERYDOC_0")</f>
        <v>#NAME?</v>
      </c>
      <c r="AI6" t="e">
        <f>_XLL.XPGETDATACELL(((XPQUERYDOC_0!$A6-3)*64)+(XPQUERYDOC_0!AI$1-1),"XPQUERYDOC_0")</f>
        <v>#NAME?</v>
      </c>
      <c r="AJ6" t="e">
        <f>_XLL.XPGETDATACELL(((XPQUERYDOC_0!$A6-3)*64)+(XPQUERYDOC_0!AJ$1-1),"XPQUERYDOC_0")</f>
        <v>#NAME?</v>
      </c>
      <c r="AK6" t="e">
        <f>_XLL.XPGETDATACELL(((XPQUERYDOC_0!$A6-3)*64)+(XPQUERYDOC_0!AK$1-1),"XPQUERYDOC_0")</f>
        <v>#NAME?</v>
      </c>
      <c r="AL6" t="e">
        <f>_XLL.XPGETDATACELL(((XPQUERYDOC_0!$A6-3)*64)+(XPQUERYDOC_0!AL$1-1),"XPQUERYDOC_0")</f>
        <v>#NAME?</v>
      </c>
      <c r="AM6" t="e">
        <f>_XLL.XPGETDATACELL(((XPQUERYDOC_0!$A6-3)*64)+(XPQUERYDOC_0!AM$1-1),"XPQUERYDOC_0")</f>
        <v>#NAME?</v>
      </c>
      <c r="AN6" t="e">
        <f>_XLL.XPGETDATACELL(((XPQUERYDOC_0!$A6-3)*64)+(XPQUERYDOC_0!AN$1-1),"XPQUERYDOC_0")</f>
        <v>#NAME?</v>
      </c>
      <c r="AO6" t="e">
        <f>_XLL.XPGETDATACELL(((XPQUERYDOC_0!$A6-3)*64)+(XPQUERYDOC_0!AO$1-1),"XPQUERYDOC_0")</f>
        <v>#NAME?</v>
      </c>
      <c r="AP6" t="e">
        <f>_XLL.XPGETDATACELL(((XPQUERYDOC_0!$A6-3)*64)+(XPQUERYDOC_0!AP$1-1),"XPQUERYDOC_0")</f>
        <v>#NAME?</v>
      </c>
      <c r="AQ6" t="e">
        <f>_XLL.XPGETDATACELL(((XPQUERYDOC_0!$A6-3)*64)+(XPQUERYDOC_0!AQ$1-1),"XPQUERYDOC_0")</f>
        <v>#NAME?</v>
      </c>
      <c r="AR6" t="e">
        <f>_XLL.XPGETDATACELL(((XPQUERYDOC_0!$A6-3)*64)+(XPQUERYDOC_0!AR$1-1),"XPQUERYDOC_0")</f>
        <v>#NAME?</v>
      </c>
      <c r="AS6" t="e">
        <f>_XLL.XPGETDATACELL(((XPQUERYDOC_0!$A6-3)*64)+(XPQUERYDOC_0!AS$1-1),"XPQUERYDOC_0")</f>
        <v>#NAME?</v>
      </c>
      <c r="AT6" t="e">
        <f>_XLL.XPGETDATACELL(((XPQUERYDOC_0!$A6-3)*64)+(XPQUERYDOC_0!AT$1-1),"XPQUERYDOC_0")</f>
        <v>#NAME?</v>
      </c>
      <c r="AU6" t="e">
        <f>_XLL.XPGETDATACELL(((XPQUERYDOC_0!$A6-3)*64)+(XPQUERYDOC_0!AU$1-1),"XPQUERYDOC_0")</f>
        <v>#NAME?</v>
      </c>
      <c r="AV6" t="e">
        <f>_XLL.XPGETDATACELL(((XPQUERYDOC_0!$A6-3)*64)+(XPQUERYDOC_0!AV$1-1),"XPQUERYDOC_0")</f>
        <v>#NAME?</v>
      </c>
      <c r="AW6" t="e">
        <f>_XLL.XPGETDATACELL(((XPQUERYDOC_0!$A6-3)*64)+(XPQUERYDOC_0!AW$1-1),"XPQUERYDOC_0")</f>
        <v>#NAME?</v>
      </c>
      <c r="AX6" t="e">
        <f>_XLL.XPGETDATACELL(((XPQUERYDOC_0!$A6-3)*64)+(XPQUERYDOC_0!AX$1-1),"XPQUERYDOC_0")</f>
        <v>#NAME?</v>
      </c>
      <c r="AY6" t="e">
        <f>_XLL.XPGETDATACELL(((XPQUERYDOC_0!$A6-3)*64)+(XPQUERYDOC_0!AY$1-1),"XPQUERYDOC_0")</f>
        <v>#NAME?</v>
      </c>
      <c r="AZ6" t="e">
        <f>_XLL.XPGETDATACELL(((XPQUERYDOC_0!$A6-3)*64)+(XPQUERYDOC_0!AZ$1-1),"XPQUERYDOC_0")</f>
        <v>#NAME?</v>
      </c>
      <c r="BA6" t="e">
        <f>_XLL.XPGETDATACELL(((XPQUERYDOC_0!$A6-3)*64)+(XPQUERYDOC_0!BA$1-1),"XPQUERYDOC_0")</f>
        <v>#NAME?</v>
      </c>
      <c r="BB6" t="e">
        <f>_XLL.XPGETDATACELL(((XPQUERYDOC_0!$A6-3)*64)+(XPQUERYDOC_0!BB$1-1),"XPQUERYDOC_0")</f>
        <v>#NAME?</v>
      </c>
      <c r="BC6" t="e">
        <f>_XLL.XPGETDATACELL(((XPQUERYDOC_0!$A6-3)*64)+(XPQUERYDOC_0!BC$1-1),"XPQUERYDOC_0")</f>
        <v>#NAME?</v>
      </c>
      <c r="BD6" t="e">
        <f>_XLL.XPGETDATACELL(((XPQUERYDOC_0!$A6-3)*64)+(XPQUERYDOC_0!BD$1-1),"XPQUERYDOC_0")</f>
        <v>#NAME?</v>
      </c>
      <c r="BE6" t="e">
        <f>_XLL.XPGETDATACELL(((XPQUERYDOC_0!$A6-3)*64)+(XPQUERYDOC_0!BE$1-1),"XPQUERYDOC_0")</f>
        <v>#NAME?</v>
      </c>
      <c r="BF6" t="e">
        <f>_XLL.XPGETDATACELL(((XPQUERYDOC_0!$A6-3)*64)+(XPQUERYDOC_0!BF$1-1),"XPQUERYDOC_0")</f>
        <v>#NAME?</v>
      </c>
      <c r="BG6" t="e">
        <f>_XLL.XPGETDATACELL(((XPQUERYDOC_0!$A6-3)*64)+(XPQUERYDOC_0!BG$1-1),"XPQUERYDOC_0")</f>
        <v>#NAME?</v>
      </c>
      <c r="BH6" t="e">
        <f>_XLL.XPGETDATACELL(((XPQUERYDOC_0!$A6-3)*64)+(XPQUERYDOC_0!BH$1-1),"XPQUERYDOC_0")</f>
        <v>#NAME?</v>
      </c>
      <c r="BI6" t="e">
        <f>_XLL.XPGETDATACELL(((XPQUERYDOC_0!$A6-3)*64)+(XPQUERYDOC_0!BI$1-1),"XPQUERYDOC_0")</f>
        <v>#NAME?</v>
      </c>
      <c r="BJ6" t="e">
        <f>_XLL.XPGETDATACELL(((XPQUERYDOC_0!$A6-3)*64)+(XPQUERYDOC_0!BJ$1-1),"XPQUERYDOC_0")</f>
        <v>#NAME?</v>
      </c>
      <c r="BK6" t="e">
        <f>_XLL.XPGETDATACELL(((XPQUERYDOC_0!$A6-3)*64)+(XPQUERYDOC_0!BK$1-1),"XPQUERYDOC_0")</f>
        <v>#NAME?</v>
      </c>
      <c r="BL6" t="e">
        <f>_XLL.XPGETDATACELL(((XPQUERYDOC_0!$A6-3)*64)+(XPQUERYDOC_0!BL$1-1),"XPQUERYDOC_0")</f>
        <v>#NAME?</v>
      </c>
      <c r="BM6" t="e">
        <f>_XLL.XPGETDATACELL(((XPQUERYDOC_0!$A6-3)*64)+(XPQUERYDOC_0!BM$1-1),"XPQUERYDOC_0")</f>
        <v>#NAME?</v>
      </c>
      <c r="BN6" t="e">
        <f>_XLL.XPGETDATACELL(((XPQUERYDOC_0!$A6-3)*64)+(XPQUERYDOC_0!BN$1-1),"XPQUERYDOC_0")</f>
        <v>#NAME?</v>
      </c>
    </row>
    <row r="7" spans="2:66" ht="12.75">
      <c r="B7" t="e">
        <f>_XLL.XPGETDIMLABEL(2,2,"XPQUERYDOC_0")</f>
        <v>#NAME?</v>
      </c>
      <c r="C7" t="e">
        <f>_XLL.XPGETDATACELL(((XPQUERYDOC_0!$A7-3)*64)+(XPQUERYDOC_0!C$1-1),"XPQUERYDOC_0")</f>
        <v>#NAME?</v>
      </c>
      <c r="D7" t="e">
        <f>_XLL.XPGETDATACELL(((XPQUERYDOC_0!$A7-3)*64)+(XPQUERYDOC_0!D$1-1),"XPQUERYDOC_0")</f>
        <v>#NAME?</v>
      </c>
      <c r="E7" t="e">
        <f>_XLL.XPGETDATACELL(((XPQUERYDOC_0!$A7-3)*64)+(XPQUERYDOC_0!E$1-1),"XPQUERYDOC_0")</f>
        <v>#NAME?</v>
      </c>
      <c r="F7" t="e">
        <f>_XLL.XPGETDATACELL(((XPQUERYDOC_0!$A7-3)*64)+(XPQUERYDOC_0!F$1-1),"XPQUERYDOC_0")</f>
        <v>#NAME?</v>
      </c>
      <c r="G7" t="e">
        <f>_XLL.XPGETDATACELL(((XPQUERYDOC_0!$A7-3)*64)+(XPQUERYDOC_0!G$1-1),"XPQUERYDOC_0")</f>
        <v>#NAME?</v>
      </c>
      <c r="H7" t="e">
        <f>_XLL.XPGETDATACELL(((XPQUERYDOC_0!$A7-3)*64)+(XPQUERYDOC_0!H$1-1),"XPQUERYDOC_0")</f>
        <v>#NAME?</v>
      </c>
      <c r="I7" t="e">
        <f>_XLL.XPGETDATACELL(((XPQUERYDOC_0!$A7-3)*64)+(XPQUERYDOC_0!I$1-1),"XPQUERYDOC_0")</f>
        <v>#NAME?</v>
      </c>
      <c r="J7" t="e">
        <f>_XLL.XPGETDATACELL(((XPQUERYDOC_0!$A7-3)*64)+(XPQUERYDOC_0!J$1-1),"XPQUERYDOC_0")</f>
        <v>#NAME?</v>
      </c>
      <c r="K7" t="e">
        <f>_XLL.XPGETDATACELL(((XPQUERYDOC_0!$A7-3)*64)+(XPQUERYDOC_0!K$1-1),"XPQUERYDOC_0")</f>
        <v>#NAME?</v>
      </c>
      <c r="L7" t="e">
        <f>_XLL.XPGETDATACELL(((XPQUERYDOC_0!$A7-3)*64)+(XPQUERYDOC_0!L$1-1),"XPQUERYDOC_0")</f>
        <v>#NAME?</v>
      </c>
      <c r="M7" t="e">
        <f>_XLL.XPGETDATACELL(((XPQUERYDOC_0!$A7-3)*64)+(XPQUERYDOC_0!M$1-1),"XPQUERYDOC_0")</f>
        <v>#NAME?</v>
      </c>
      <c r="N7" t="e">
        <f>_XLL.XPGETDATACELL(((XPQUERYDOC_0!$A7-3)*64)+(XPQUERYDOC_0!N$1-1),"XPQUERYDOC_0")</f>
        <v>#NAME?</v>
      </c>
      <c r="O7" t="e">
        <f>_XLL.XPGETDATACELL(((XPQUERYDOC_0!$A7-3)*64)+(XPQUERYDOC_0!O$1-1),"XPQUERYDOC_0")</f>
        <v>#NAME?</v>
      </c>
      <c r="P7" t="e">
        <f>_XLL.XPGETDATACELL(((XPQUERYDOC_0!$A7-3)*64)+(XPQUERYDOC_0!P$1-1),"XPQUERYDOC_0")</f>
        <v>#NAME?</v>
      </c>
      <c r="Q7" t="e">
        <f>_XLL.XPGETDATACELL(((XPQUERYDOC_0!$A7-3)*64)+(XPQUERYDOC_0!Q$1-1),"XPQUERYDOC_0")</f>
        <v>#NAME?</v>
      </c>
      <c r="R7" t="e">
        <f>_XLL.XPGETDATACELL(((XPQUERYDOC_0!$A7-3)*64)+(XPQUERYDOC_0!R$1-1),"XPQUERYDOC_0")</f>
        <v>#NAME?</v>
      </c>
      <c r="S7" t="e">
        <f>_XLL.XPGETDATACELL(((XPQUERYDOC_0!$A7-3)*64)+(XPQUERYDOC_0!S$1-1),"XPQUERYDOC_0")</f>
        <v>#NAME?</v>
      </c>
      <c r="T7" t="e">
        <f>_XLL.XPGETDATACELL(((XPQUERYDOC_0!$A7-3)*64)+(XPQUERYDOC_0!T$1-1),"XPQUERYDOC_0")</f>
        <v>#NAME?</v>
      </c>
      <c r="U7" t="e">
        <f>_XLL.XPGETDATACELL(((XPQUERYDOC_0!$A7-3)*64)+(XPQUERYDOC_0!U$1-1),"XPQUERYDOC_0")</f>
        <v>#NAME?</v>
      </c>
      <c r="V7" t="e">
        <f>_XLL.XPGETDATACELL(((XPQUERYDOC_0!$A7-3)*64)+(XPQUERYDOC_0!V$1-1),"XPQUERYDOC_0")</f>
        <v>#NAME?</v>
      </c>
      <c r="W7" t="e">
        <f>_XLL.XPGETDATACELL(((XPQUERYDOC_0!$A7-3)*64)+(XPQUERYDOC_0!W$1-1),"XPQUERYDOC_0")</f>
        <v>#NAME?</v>
      </c>
      <c r="X7" t="e">
        <f>_XLL.XPGETDATACELL(((XPQUERYDOC_0!$A7-3)*64)+(XPQUERYDOC_0!X$1-1),"XPQUERYDOC_0")</f>
        <v>#NAME?</v>
      </c>
      <c r="Y7" t="e">
        <f>_XLL.XPGETDATACELL(((XPQUERYDOC_0!$A7-3)*64)+(XPQUERYDOC_0!Y$1-1),"XPQUERYDOC_0")</f>
        <v>#NAME?</v>
      </c>
      <c r="Z7" t="e">
        <f>_XLL.XPGETDATACELL(((XPQUERYDOC_0!$A7-3)*64)+(XPQUERYDOC_0!Z$1-1),"XPQUERYDOC_0")</f>
        <v>#NAME?</v>
      </c>
      <c r="AA7" t="e">
        <f>_XLL.XPGETDATACELL(((XPQUERYDOC_0!$A7-3)*64)+(XPQUERYDOC_0!AA$1-1),"XPQUERYDOC_0")</f>
        <v>#NAME?</v>
      </c>
      <c r="AB7" t="e">
        <f>_XLL.XPGETDATACELL(((XPQUERYDOC_0!$A7-3)*64)+(XPQUERYDOC_0!AB$1-1),"XPQUERYDOC_0")</f>
        <v>#NAME?</v>
      </c>
      <c r="AC7" t="e">
        <f>_XLL.XPGETDATACELL(((XPQUERYDOC_0!$A7-3)*64)+(XPQUERYDOC_0!AC$1-1),"XPQUERYDOC_0")</f>
        <v>#NAME?</v>
      </c>
      <c r="AD7" t="e">
        <f>_XLL.XPGETDATACELL(((XPQUERYDOC_0!$A7-3)*64)+(XPQUERYDOC_0!AD$1-1),"XPQUERYDOC_0")</f>
        <v>#NAME?</v>
      </c>
      <c r="AE7" t="e">
        <f>_XLL.XPGETDATACELL(((XPQUERYDOC_0!$A7-3)*64)+(XPQUERYDOC_0!AE$1-1),"XPQUERYDOC_0")</f>
        <v>#NAME?</v>
      </c>
      <c r="AF7" t="e">
        <f>_XLL.XPGETDATACELL(((XPQUERYDOC_0!$A7-3)*64)+(XPQUERYDOC_0!AF$1-1),"XPQUERYDOC_0")</f>
        <v>#NAME?</v>
      </c>
      <c r="AG7" t="e">
        <f>_XLL.XPGETDATACELL(((XPQUERYDOC_0!$A7-3)*64)+(XPQUERYDOC_0!AG$1-1),"XPQUERYDOC_0")</f>
        <v>#NAME?</v>
      </c>
      <c r="AH7" t="e">
        <f>_XLL.XPGETDATACELL(((XPQUERYDOC_0!$A7-3)*64)+(XPQUERYDOC_0!AH$1-1),"XPQUERYDOC_0")</f>
        <v>#NAME?</v>
      </c>
      <c r="AI7" t="e">
        <f>_XLL.XPGETDATACELL(((XPQUERYDOC_0!$A7-3)*64)+(XPQUERYDOC_0!AI$1-1),"XPQUERYDOC_0")</f>
        <v>#NAME?</v>
      </c>
      <c r="AJ7" t="e">
        <f>_XLL.XPGETDATACELL(((XPQUERYDOC_0!$A7-3)*64)+(XPQUERYDOC_0!AJ$1-1),"XPQUERYDOC_0")</f>
        <v>#NAME?</v>
      </c>
      <c r="AK7" t="e">
        <f>_XLL.XPGETDATACELL(((XPQUERYDOC_0!$A7-3)*64)+(XPQUERYDOC_0!AK$1-1),"XPQUERYDOC_0")</f>
        <v>#NAME?</v>
      </c>
      <c r="AL7" t="e">
        <f>_XLL.XPGETDATACELL(((XPQUERYDOC_0!$A7-3)*64)+(XPQUERYDOC_0!AL$1-1),"XPQUERYDOC_0")</f>
        <v>#NAME?</v>
      </c>
      <c r="AM7" t="e">
        <f>_XLL.XPGETDATACELL(((XPQUERYDOC_0!$A7-3)*64)+(XPQUERYDOC_0!AM$1-1),"XPQUERYDOC_0")</f>
        <v>#NAME?</v>
      </c>
      <c r="AN7" t="e">
        <f>_XLL.XPGETDATACELL(((XPQUERYDOC_0!$A7-3)*64)+(XPQUERYDOC_0!AN$1-1),"XPQUERYDOC_0")</f>
        <v>#NAME?</v>
      </c>
      <c r="AO7" t="e">
        <f>_XLL.XPGETDATACELL(((XPQUERYDOC_0!$A7-3)*64)+(XPQUERYDOC_0!AO$1-1),"XPQUERYDOC_0")</f>
        <v>#NAME?</v>
      </c>
      <c r="AP7" t="e">
        <f>_XLL.XPGETDATACELL(((XPQUERYDOC_0!$A7-3)*64)+(XPQUERYDOC_0!AP$1-1),"XPQUERYDOC_0")</f>
        <v>#NAME?</v>
      </c>
      <c r="AQ7" t="e">
        <f>_XLL.XPGETDATACELL(((XPQUERYDOC_0!$A7-3)*64)+(XPQUERYDOC_0!AQ$1-1),"XPQUERYDOC_0")</f>
        <v>#NAME?</v>
      </c>
      <c r="AR7" t="e">
        <f>_XLL.XPGETDATACELL(((XPQUERYDOC_0!$A7-3)*64)+(XPQUERYDOC_0!AR$1-1),"XPQUERYDOC_0")</f>
        <v>#NAME?</v>
      </c>
      <c r="AS7" t="e">
        <f>_XLL.XPGETDATACELL(((XPQUERYDOC_0!$A7-3)*64)+(XPQUERYDOC_0!AS$1-1),"XPQUERYDOC_0")</f>
        <v>#NAME?</v>
      </c>
      <c r="AT7" t="e">
        <f>_XLL.XPGETDATACELL(((XPQUERYDOC_0!$A7-3)*64)+(XPQUERYDOC_0!AT$1-1),"XPQUERYDOC_0")</f>
        <v>#NAME?</v>
      </c>
      <c r="AU7" t="e">
        <f>_XLL.XPGETDATACELL(((XPQUERYDOC_0!$A7-3)*64)+(XPQUERYDOC_0!AU$1-1),"XPQUERYDOC_0")</f>
        <v>#NAME?</v>
      </c>
      <c r="AV7" t="e">
        <f>_XLL.XPGETDATACELL(((XPQUERYDOC_0!$A7-3)*64)+(XPQUERYDOC_0!AV$1-1),"XPQUERYDOC_0")</f>
        <v>#NAME?</v>
      </c>
      <c r="AW7" t="e">
        <f>_XLL.XPGETDATACELL(((XPQUERYDOC_0!$A7-3)*64)+(XPQUERYDOC_0!AW$1-1),"XPQUERYDOC_0")</f>
        <v>#NAME?</v>
      </c>
      <c r="AX7" t="e">
        <f>_XLL.XPGETDATACELL(((XPQUERYDOC_0!$A7-3)*64)+(XPQUERYDOC_0!AX$1-1),"XPQUERYDOC_0")</f>
        <v>#NAME?</v>
      </c>
      <c r="AY7" t="e">
        <f>_XLL.XPGETDATACELL(((XPQUERYDOC_0!$A7-3)*64)+(XPQUERYDOC_0!AY$1-1),"XPQUERYDOC_0")</f>
        <v>#NAME?</v>
      </c>
      <c r="AZ7" t="e">
        <f>_XLL.XPGETDATACELL(((XPQUERYDOC_0!$A7-3)*64)+(XPQUERYDOC_0!AZ$1-1),"XPQUERYDOC_0")</f>
        <v>#NAME?</v>
      </c>
      <c r="BA7" t="e">
        <f>_XLL.XPGETDATACELL(((XPQUERYDOC_0!$A7-3)*64)+(XPQUERYDOC_0!BA$1-1),"XPQUERYDOC_0")</f>
        <v>#NAME?</v>
      </c>
      <c r="BB7" t="e">
        <f>_XLL.XPGETDATACELL(((XPQUERYDOC_0!$A7-3)*64)+(XPQUERYDOC_0!BB$1-1),"XPQUERYDOC_0")</f>
        <v>#NAME?</v>
      </c>
      <c r="BC7" t="e">
        <f>_XLL.XPGETDATACELL(((XPQUERYDOC_0!$A7-3)*64)+(XPQUERYDOC_0!BC$1-1),"XPQUERYDOC_0")</f>
        <v>#NAME?</v>
      </c>
      <c r="BD7" t="e">
        <f>_XLL.XPGETDATACELL(((XPQUERYDOC_0!$A7-3)*64)+(XPQUERYDOC_0!BD$1-1),"XPQUERYDOC_0")</f>
        <v>#NAME?</v>
      </c>
      <c r="BE7" t="e">
        <f>_XLL.XPGETDATACELL(((XPQUERYDOC_0!$A7-3)*64)+(XPQUERYDOC_0!BE$1-1),"XPQUERYDOC_0")</f>
        <v>#NAME?</v>
      </c>
      <c r="BF7" t="e">
        <f>_XLL.XPGETDATACELL(((XPQUERYDOC_0!$A7-3)*64)+(XPQUERYDOC_0!BF$1-1),"XPQUERYDOC_0")</f>
        <v>#NAME?</v>
      </c>
      <c r="BG7" t="e">
        <f>_XLL.XPGETDATACELL(((XPQUERYDOC_0!$A7-3)*64)+(XPQUERYDOC_0!BG$1-1),"XPQUERYDOC_0")</f>
        <v>#NAME?</v>
      </c>
      <c r="BH7" t="e">
        <f>_XLL.XPGETDATACELL(((XPQUERYDOC_0!$A7-3)*64)+(XPQUERYDOC_0!BH$1-1),"XPQUERYDOC_0")</f>
        <v>#NAME?</v>
      </c>
      <c r="BI7" t="e">
        <f>_XLL.XPGETDATACELL(((XPQUERYDOC_0!$A7-3)*64)+(XPQUERYDOC_0!BI$1-1),"XPQUERYDOC_0")</f>
        <v>#NAME?</v>
      </c>
      <c r="BJ7" t="e">
        <f>_XLL.XPGETDATACELL(((XPQUERYDOC_0!$A7-3)*64)+(XPQUERYDOC_0!BJ$1-1),"XPQUERYDOC_0")</f>
        <v>#NAME?</v>
      </c>
      <c r="BK7" t="e">
        <f>_XLL.XPGETDATACELL(((XPQUERYDOC_0!$A7-3)*64)+(XPQUERYDOC_0!BK$1-1),"XPQUERYDOC_0")</f>
        <v>#NAME?</v>
      </c>
      <c r="BL7" t="e">
        <f>_XLL.XPGETDATACELL(((XPQUERYDOC_0!$A7-3)*64)+(XPQUERYDOC_0!BL$1-1),"XPQUERYDOC_0")</f>
        <v>#NAME?</v>
      </c>
      <c r="BM7" t="e">
        <f>_XLL.XPGETDATACELL(((XPQUERYDOC_0!$A7-3)*64)+(XPQUERYDOC_0!BM$1-1),"XPQUERYDOC_0")</f>
        <v>#NAME?</v>
      </c>
      <c r="BN7" t="e">
        <f>_XLL.XPGETDATACELL(((XPQUERYDOC_0!$A7-3)*64)+(XPQUERYDOC_0!BN$1-1),"XPQUERYDOC_0")</f>
        <v>#NAME?</v>
      </c>
    </row>
    <row r="8" spans="2:66" ht="12.75">
      <c r="B8" t="e">
        <f>_XLL.XPGETDIMLABEL(2,3,"XPQUERYDOC_0")</f>
        <v>#NAME?</v>
      </c>
      <c r="C8" t="e">
        <f>_XLL.XPGETDATACELL(((XPQUERYDOC_0!$A8-3)*64)+(XPQUERYDOC_0!C$1-1),"XPQUERYDOC_0")</f>
        <v>#NAME?</v>
      </c>
      <c r="D8" t="e">
        <f>_XLL.XPGETDATACELL(((XPQUERYDOC_0!$A8-3)*64)+(XPQUERYDOC_0!D$1-1),"XPQUERYDOC_0")</f>
        <v>#NAME?</v>
      </c>
      <c r="E8" t="e">
        <f>_XLL.XPGETDATACELL(((XPQUERYDOC_0!$A8-3)*64)+(XPQUERYDOC_0!E$1-1),"XPQUERYDOC_0")</f>
        <v>#NAME?</v>
      </c>
      <c r="F8" t="e">
        <f>_XLL.XPGETDATACELL(((XPQUERYDOC_0!$A8-3)*64)+(XPQUERYDOC_0!F$1-1),"XPQUERYDOC_0")</f>
        <v>#NAME?</v>
      </c>
      <c r="G8" t="e">
        <f>_XLL.XPGETDATACELL(((XPQUERYDOC_0!$A8-3)*64)+(XPQUERYDOC_0!G$1-1),"XPQUERYDOC_0")</f>
        <v>#NAME?</v>
      </c>
      <c r="H8" t="e">
        <f>_XLL.XPGETDATACELL(((XPQUERYDOC_0!$A8-3)*64)+(XPQUERYDOC_0!H$1-1),"XPQUERYDOC_0")</f>
        <v>#NAME?</v>
      </c>
      <c r="I8" t="e">
        <f>_XLL.XPGETDATACELL(((XPQUERYDOC_0!$A8-3)*64)+(XPQUERYDOC_0!I$1-1),"XPQUERYDOC_0")</f>
        <v>#NAME?</v>
      </c>
      <c r="J8" t="e">
        <f>_XLL.XPGETDATACELL(((XPQUERYDOC_0!$A8-3)*64)+(XPQUERYDOC_0!J$1-1),"XPQUERYDOC_0")</f>
        <v>#NAME?</v>
      </c>
      <c r="K8" t="e">
        <f>_XLL.XPGETDATACELL(((XPQUERYDOC_0!$A8-3)*64)+(XPQUERYDOC_0!K$1-1),"XPQUERYDOC_0")</f>
        <v>#NAME?</v>
      </c>
      <c r="L8" t="e">
        <f>_XLL.XPGETDATACELL(((XPQUERYDOC_0!$A8-3)*64)+(XPQUERYDOC_0!L$1-1),"XPQUERYDOC_0")</f>
        <v>#NAME?</v>
      </c>
      <c r="M8" t="e">
        <f>_XLL.XPGETDATACELL(((XPQUERYDOC_0!$A8-3)*64)+(XPQUERYDOC_0!M$1-1),"XPQUERYDOC_0")</f>
        <v>#NAME?</v>
      </c>
      <c r="N8" t="e">
        <f>_XLL.XPGETDATACELL(((XPQUERYDOC_0!$A8-3)*64)+(XPQUERYDOC_0!N$1-1),"XPQUERYDOC_0")</f>
        <v>#NAME?</v>
      </c>
      <c r="O8" t="e">
        <f>_XLL.XPGETDATACELL(((XPQUERYDOC_0!$A8-3)*64)+(XPQUERYDOC_0!O$1-1),"XPQUERYDOC_0")</f>
        <v>#NAME?</v>
      </c>
      <c r="P8" t="e">
        <f>_XLL.XPGETDATACELL(((XPQUERYDOC_0!$A8-3)*64)+(XPQUERYDOC_0!P$1-1),"XPQUERYDOC_0")</f>
        <v>#NAME?</v>
      </c>
      <c r="Q8" t="e">
        <f>_XLL.XPGETDATACELL(((XPQUERYDOC_0!$A8-3)*64)+(XPQUERYDOC_0!Q$1-1),"XPQUERYDOC_0")</f>
        <v>#NAME?</v>
      </c>
      <c r="R8" t="e">
        <f>_XLL.XPGETDATACELL(((XPQUERYDOC_0!$A8-3)*64)+(XPQUERYDOC_0!R$1-1),"XPQUERYDOC_0")</f>
        <v>#NAME?</v>
      </c>
      <c r="S8" t="e">
        <f>_XLL.XPGETDATACELL(((XPQUERYDOC_0!$A8-3)*64)+(XPQUERYDOC_0!S$1-1),"XPQUERYDOC_0")</f>
        <v>#NAME?</v>
      </c>
      <c r="T8" t="e">
        <f>_XLL.XPGETDATACELL(((XPQUERYDOC_0!$A8-3)*64)+(XPQUERYDOC_0!T$1-1),"XPQUERYDOC_0")</f>
        <v>#NAME?</v>
      </c>
      <c r="U8" t="e">
        <f>_XLL.XPGETDATACELL(((XPQUERYDOC_0!$A8-3)*64)+(XPQUERYDOC_0!U$1-1),"XPQUERYDOC_0")</f>
        <v>#NAME?</v>
      </c>
      <c r="V8" t="e">
        <f>_XLL.XPGETDATACELL(((XPQUERYDOC_0!$A8-3)*64)+(XPQUERYDOC_0!V$1-1),"XPQUERYDOC_0")</f>
        <v>#NAME?</v>
      </c>
      <c r="W8" t="e">
        <f>_XLL.XPGETDATACELL(((XPQUERYDOC_0!$A8-3)*64)+(XPQUERYDOC_0!W$1-1),"XPQUERYDOC_0")</f>
        <v>#NAME?</v>
      </c>
      <c r="X8" t="e">
        <f>_XLL.XPGETDATACELL(((XPQUERYDOC_0!$A8-3)*64)+(XPQUERYDOC_0!X$1-1),"XPQUERYDOC_0")</f>
        <v>#NAME?</v>
      </c>
      <c r="Y8" t="e">
        <f>_XLL.XPGETDATACELL(((XPQUERYDOC_0!$A8-3)*64)+(XPQUERYDOC_0!Y$1-1),"XPQUERYDOC_0")</f>
        <v>#NAME?</v>
      </c>
      <c r="Z8" t="e">
        <f>_XLL.XPGETDATACELL(((XPQUERYDOC_0!$A8-3)*64)+(XPQUERYDOC_0!Z$1-1),"XPQUERYDOC_0")</f>
        <v>#NAME?</v>
      </c>
      <c r="AA8" t="e">
        <f>_XLL.XPGETDATACELL(((XPQUERYDOC_0!$A8-3)*64)+(XPQUERYDOC_0!AA$1-1),"XPQUERYDOC_0")</f>
        <v>#NAME?</v>
      </c>
      <c r="AB8" t="e">
        <f>_XLL.XPGETDATACELL(((XPQUERYDOC_0!$A8-3)*64)+(XPQUERYDOC_0!AB$1-1),"XPQUERYDOC_0")</f>
        <v>#NAME?</v>
      </c>
      <c r="AC8" t="e">
        <f>_XLL.XPGETDATACELL(((XPQUERYDOC_0!$A8-3)*64)+(XPQUERYDOC_0!AC$1-1),"XPQUERYDOC_0")</f>
        <v>#NAME?</v>
      </c>
      <c r="AD8" t="e">
        <f>_XLL.XPGETDATACELL(((XPQUERYDOC_0!$A8-3)*64)+(XPQUERYDOC_0!AD$1-1),"XPQUERYDOC_0")</f>
        <v>#NAME?</v>
      </c>
      <c r="AE8" t="e">
        <f>_XLL.XPGETDATACELL(((XPQUERYDOC_0!$A8-3)*64)+(XPQUERYDOC_0!AE$1-1),"XPQUERYDOC_0")</f>
        <v>#NAME?</v>
      </c>
      <c r="AF8" t="e">
        <f>_XLL.XPGETDATACELL(((XPQUERYDOC_0!$A8-3)*64)+(XPQUERYDOC_0!AF$1-1),"XPQUERYDOC_0")</f>
        <v>#NAME?</v>
      </c>
      <c r="AG8" t="e">
        <f>_XLL.XPGETDATACELL(((XPQUERYDOC_0!$A8-3)*64)+(XPQUERYDOC_0!AG$1-1),"XPQUERYDOC_0")</f>
        <v>#NAME?</v>
      </c>
      <c r="AH8" t="e">
        <f>_XLL.XPGETDATACELL(((XPQUERYDOC_0!$A8-3)*64)+(XPQUERYDOC_0!AH$1-1),"XPQUERYDOC_0")</f>
        <v>#NAME?</v>
      </c>
      <c r="AI8" t="e">
        <f>_XLL.XPGETDATACELL(((XPQUERYDOC_0!$A8-3)*64)+(XPQUERYDOC_0!AI$1-1),"XPQUERYDOC_0")</f>
        <v>#NAME?</v>
      </c>
      <c r="AJ8" t="e">
        <f>_XLL.XPGETDATACELL(((XPQUERYDOC_0!$A8-3)*64)+(XPQUERYDOC_0!AJ$1-1),"XPQUERYDOC_0")</f>
        <v>#NAME?</v>
      </c>
      <c r="AK8" t="e">
        <f>_XLL.XPGETDATACELL(((XPQUERYDOC_0!$A8-3)*64)+(XPQUERYDOC_0!AK$1-1),"XPQUERYDOC_0")</f>
        <v>#NAME?</v>
      </c>
      <c r="AL8" t="e">
        <f>_XLL.XPGETDATACELL(((XPQUERYDOC_0!$A8-3)*64)+(XPQUERYDOC_0!AL$1-1),"XPQUERYDOC_0")</f>
        <v>#NAME?</v>
      </c>
      <c r="AM8" t="e">
        <f>_XLL.XPGETDATACELL(((XPQUERYDOC_0!$A8-3)*64)+(XPQUERYDOC_0!AM$1-1),"XPQUERYDOC_0")</f>
        <v>#NAME?</v>
      </c>
      <c r="AN8" t="e">
        <f>_XLL.XPGETDATACELL(((XPQUERYDOC_0!$A8-3)*64)+(XPQUERYDOC_0!AN$1-1),"XPQUERYDOC_0")</f>
        <v>#NAME?</v>
      </c>
      <c r="AO8" t="e">
        <f>_XLL.XPGETDATACELL(((XPQUERYDOC_0!$A8-3)*64)+(XPQUERYDOC_0!AO$1-1),"XPQUERYDOC_0")</f>
        <v>#NAME?</v>
      </c>
      <c r="AP8" t="e">
        <f>_XLL.XPGETDATACELL(((XPQUERYDOC_0!$A8-3)*64)+(XPQUERYDOC_0!AP$1-1),"XPQUERYDOC_0")</f>
        <v>#NAME?</v>
      </c>
      <c r="AQ8" t="e">
        <f>_XLL.XPGETDATACELL(((XPQUERYDOC_0!$A8-3)*64)+(XPQUERYDOC_0!AQ$1-1),"XPQUERYDOC_0")</f>
        <v>#NAME?</v>
      </c>
      <c r="AR8" t="e">
        <f>_XLL.XPGETDATACELL(((XPQUERYDOC_0!$A8-3)*64)+(XPQUERYDOC_0!AR$1-1),"XPQUERYDOC_0")</f>
        <v>#NAME?</v>
      </c>
      <c r="AS8" t="e">
        <f>_XLL.XPGETDATACELL(((XPQUERYDOC_0!$A8-3)*64)+(XPQUERYDOC_0!AS$1-1),"XPQUERYDOC_0")</f>
        <v>#NAME?</v>
      </c>
      <c r="AT8" t="e">
        <f>_XLL.XPGETDATACELL(((XPQUERYDOC_0!$A8-3)*64)+(XPQUERYDOC_0!AT$1-1),"XPQUERYDOC_0")</f>
        <v>#NAME?</v>
      </c>
      <c r="AU8" t="e">
        <f>_XLL.XPGETDATACELL(((XPQUERYDOC_0!$A8-3)*64)+(XPQUERYDOC_0!AU$1-1),"XPQUERYDOC_0")</f>
        <v>#NAME?</v>
      </c>
      <c r="AV8" t="e">
        <f>_XLL.XPGETDATACELL(((XPQUERYDOC_0!$A8-3)*64)+(XPQUERYDOC_0!AV$1-1),"XPQUERYDOC_0")</f>
        <v>#NAME?</v>
      </c>
      <c r="AW8" t="e">
        <f>_XLL.XPGETDATACELL(((XPQUERYDOC_0!$A8-3)*64)+(XPQUERYDOC_0!AW$1-1),"XPQUERYDOC_0")</f>
        <v>#NAME?</v>
      </c>
      <c r="AX8" t="e">
        <f>_XLL.XPGETDATACELL(((XPQUERYDOC_0!$A8-3)*64)+(XPQUERYDOC_0!AX$1-1),"XPQUERYDOC_0")</f>
        <v>#NAME?</v>
      </c>
      <c r="AY8" t="e">
        <f>_XLL.XPGETDATACELL(((XPQUERYDOC_0!$A8-3)*64)+(XPQUERYDOC_0!AY$1-1),"XPQUERYDOC_0")</f>
        <v>#NAME?</v>
      </c>
      <c r="AZ8" t="e">
        <f>_XLL.XPGETDATACELL(((XPQUERYDOC_0!$A8-3)*64)+(XPQUERYDOC_0!AZ$1-1),"XPQUERYDOC_0")</f>
        <v>#NAME?</v>
      </c>
      <c r="BA8" t="e">
        <f>_XLL.XPGETDATACELL(((XPQUERYDOC_0!$A8-3)*64)+(XPQUERYDOC_0!BA$1-1),"XPQUERYDOC_0")</f>
        <v>#NAME?</v>
      </c>
      <c r="BB8" t="e">
        <f>_XLL.XPGETDATACELL(((XPQUERYDOC_0!$A8-3)*64)+(XPQUERYDOC_0!BB$1-1),"XPQUERYDOC_0")</f>
        <v>#NAME?</v>
      </c>
      <c r="BC8" t="e">
        <f>_XLL.XPGETDATACELL(((XPQUERYDOC_0!$A8-3)*64)+(XPQUERYDOC_0!BC$1-1),"XPQUERYDOC_0")</f>
        <v>#NAME?</v>
      </c>
      <c r="BD8" t="e">
        <f>_XLL.XPGETDATACELL(((XPQUERYDOC_0!$A8-3)*64)+(XPQUERYDOC_0!BD$1-1),"XPQUERYDOC_0")</f>
        <v>#NAME?</v>
      </c>
      <c r="BE8" t="e">
        <f>_XLL.XPGETDATACELL(((XPQUERYDOC_0!$A8-3)*64)+(XPQUERYDOC_0!BE$1-1),"XPQUERYDOC_0")</f>
        <v>#NAME?</v>
      </c>
      <c r="BF8" t="e">
        <f>_XLL.XPGETDATACELL(((XPQUERYDOC_0!$A8-3)*64)+(XPQUERYDOC_0!BF$1-1),"XPQUERYDOC_0")</f>
        <v>#NAME?</v>
      </c>
      <c r="BG8" t="e">
        <f>_XLL.XPGETDATACELL(((XPQUERYDOC_0!$A8-3)*64)+(XPQUERYDOC_0!BG$1-1),"XPQUERYDOC_0")</f>
        <v>#NAME?</v>
      </c>
      <c r="BH8" t="e">
        <f>_XLL.XPGETDATACELL(((XPQUERYDOC_0!$A8-3)*64)+(XPQUERYDOC_0!BH$1-1),"XPQUERYDOC_0")</f>
        <v>#NAME?</v>
      </c>
      <c r="BI8" t="e">
        <f>_XLL.XPGETDATACELL(((XPQUERYDOC_0!$A8-3)*64)+(XPQUERYDOC_0!BI$1-1),"XPQUERYDOC_0")</f>
        <v>#NAME?</v>
      </c>
      <c r="BJ8" t="e">
        <f>_XLL.XPGETDATACELL(((XPQUERYDOC_0!$A8-3)*64)+(XPQUERYDOC_0!BJ$1-1),"XPQUERYDOC_0")</f>
        <v>#NAME?</v>
      </c>
      <c r="BK8" t="e">
        <f>_XLL.XPGETDATACELL(((XPQUERYDOC_0!$A8-3)*64)+(XPQUERYDOC_0!BK$1-1),"XPQUERYDOC_0")</f>
        <v>#NAME?</v>
      </c>
      <c r="BL8" t="e">
        <f>_XLL.XPGETDATACELL(((XPQUERYDOC_0!$A8-3)*64)+(XPQUERYDOC_0!BL$1-1),"XPQUERYDOC_0")</f>
        <v>#NAME?</v>
      </c>
      <c r="BM8" t="e">
        <f>_XLL.XPGETDATACELL(((XPQUERYDOC_0!$A8-3)*64)+(XPQUERYDOC_0!BM$1-1),"XPQUERYDOC_0")</f>
        <v>#NAME?</v>
      </c>
      <c r="BN8" t="e">
        <f>_XLL.XPGETDATACELL(((XPQUERYDOC_0!$A8-3)*64)+(XPQUERYDOC_0!BN$1-1),"XPQUERYDOC_0")</f>
        <v>#NAME?</v>
      </c>
    </row>
    <row r="9" spans="2:66" ht="12.75">
      <c r="B9" t="e">
        <f>_XLL.XPGETDIMLABEL(2,4,"XPQUERYDOC_0")</f>
        <v>#NAME?</v>
      </c>
      <c r="C9" t="e">
        <f>_XLL.XPGETDATACELL(((XPQUERYDOC_0!$A9-3)*64)+(XPQUERYDOC_0!C$1-1),"XPQUERYDOC_0")</f>
        <v>#NAME?</v>
      </c>
      <c r="D9" t="e">
        <f>_XLL.XPGETDATACELL(((XPQUERYDOC_0!$A9-3)*64)+(XPQUERYDOC_0!D$1-1),"XPQUERYDOC_0")</f>
        <v>#NAME?</v>
      </c>
      <c r="E9" t="e">
        <f>_XLL.XPGETDATACELL(((XPQUERYDOC_0!$A9-3)*64)+(XPQUERYDOC_0!E$1-1),"XPQUERYDOC_0")</f>
        <v>#NAME?</v>
      </c>
      <c r="F9" t="e">
        <f>_XLL.XPGETDATACELL(((XPQUERYDOC_0!$A9-3)*64)+(XPQUERYDOC_0!F$1-1),"XPQUERYDOC_0")</f>
        <v>#NAME?</v>
      </c>
      <c r="G9" t="e">
        <f>_XLL.XPGETDATACELL(((XPQUERYDOC_0!$A9-3)*64)+(XPQUERYDOC_0!G$1-1),"XPQUERYDOC_0")</f>
        <v>#NAME?</v>
      </c>
      <c r="H9" t="e">
        <f>_XLL.XPGETDATACELL(((XPQUERYDOC_0!$A9-3)*64)+(XPQUERYDOC_0!H$1-1),"XPQUERYDOC_0")</f>
        <v>#NAME?</v>
      </c>
      <c r="I9" t="e">
        <f>_XLL.XPGETDATACELL(((XPQUERYDOC_0!$A9-3)*64)+(XPQUERYDOC_0!I$1-1),"XPQUERYDOC_0")</f>
        <v>#NAME?</v>
      </c>
      <c r="J9" t="e">
        <f>_XLL.XPGETDATACELL(((XPQUERYDOC_0!$A9-3)*64)+(XPQUERYDOC_0!J$1-1),"XPQUERYDOC_0")</f>
        <v>#NAME?</v>
      </c>
      <c r="K9" t="e">
        <f>_XLL.XPGETDATACELL(((XPQUERYDOC_0!$A9-3)*64)+(XPQUERYDOC_0!K$1-1),"XPQUERYDOC_0")</f>
        <v>#NAME?</v>
      </c>
      <c r="L9" t="e">
        <f>_XLL.XPGETDATACELL(((XPQUERYDOC_0!$A9-3)*64)+(XPQUERYDOC_0!L$1-1),"XPQUERYDOC_0")</f>
        <v>#NAME?</v>
      </c>
      <c r="M9" t="e">
        <f>_XLL.XPGETDATACELL(((XPQUERYDOC_0!$A9-3)*64)+(XPQUERYDOC_0!M$1-1),"XPQUERYDOC_0")</f>
        <v>#NAME?</v>
      </c>
      <c r="N9" t="e">
        <f>_XLL.XPGETDATACELL(((XPQUERYDOC_0!$A9-3)*64)+(XPQUERYDOC_0!N$1-1),"XPQUERYDOC_0")</f>
        <v>#NAME?</v>
      </c>
      <c r="O9" t="e">
        <f>_XLL.XPGETDATACELL(((XPQUERYDOC_0!$A9-3)*64)+(XPQUERYDOC_0!O$1-1),"XPQUERYDOC_0")</f>
        <v>#NAME?</v>
      </c>
      <c r="P9" t="e">
        <f>_XLL.XPGETDATACELL(((XPQUERYDOC_0!$A9-3)*64)+(XPQUERYDOC_0!P$1-1),"XPQUERYDOC_0")</f>
        <v>#NAME?</v>
      </c>
      <c r="Q9" t="e">
        <f>_XLL.XPGETDATACELL(((XPQUERYDOC_0!$A9-3)*64)+(XPQUERYDOC_0!Q$1-1),"XPQUERYDOC_0")</f>
        <v>#NAME?</v>
      </c>
      <c r="R9" t="e">
        <f>_XLL.XPGETDATACELL(((XPQUERYDOC_0!$A9-3)*64)+(XPQUERYDOC_0!R$1-1),"XPQUERYDOC_0")</f>
        <v>#NAME?</v>
      </c>
      <c r="S9" t="e">
        <f>_XLL.XPGETDATACELL(((XPQUERYDOC_0!$A9-3)*64)+(XPQUERYDOC_0!S$1-1),"XPQUERYDOC_0")</f>
        <v>#NAME?</v>
      </c>
      <c r="T9" t="e">
        <f>_XLL.XPGETDATACELL(((XPQUERYDOC_0!$A9-3)*64)+(XPQUERYDOC_0!T$1-1),"XPQUERYDOC_0")</f>
        <v>#NAME?</v>
      </c>
      <c r="U9" t="e">
        <f>_XLL.XPGETDATACELL(((XPQUERYDOC_0!$A9-3)*64)+(XPQUERYDOC_0!U$1-1),"XPQUERYDOC_0")</f>
        <v>#NAME?</v>
      </c>
      <c r="V9" t="e">
        <f>_XLL.XPGETDATACELL(((XPQUERYDOC_0!$A9-3)*64)+(XPQUERYDOC_0!V$1-1),"XPQUERYDOC_0")</f>
        <v>#NAME?</v>
      </c>
      <c r="W9" t="e">
        <f>_XLL.XPGETDATACELL(((XPQUERYDOC_0!$A9-3)*64)+(XPQUERYDOC_0!W$1-1),"XPQUERYDOC_0")</f>
        <v>#NAME?</v>
      </c>
      <c r="X9" t="e">
        <f>_XLL.XPGETDATACELL(((XPQUERYDOC_0!$A9-3)*64)+(XPQUERYDOC_0!X$1-1),"XPQUERYDOC_0")</f>
        <v>#NAME?</v>
      </c>
      <c r="Y9" t="e">
        <f>_XLL.XPGETDATACELL(((XPQUERYDOC_0!$A9-3)*64)+(XPQUERYDOC_0!Y$1-1),"XPQUERYDOC_0")</f>
        <v>#NAME?</v>
      </c>
      <c r="Z9" t="e">
        <f>_XLL.XPGETDATACELL(((XPQUERYDOC_0!$A9-3)*64)+(XPQUERYDOC_0!Z$1-1),"XPQUERYDOC_0")</f>
        <v>#NAME?</v>
      </c>
      <c r="AA9" t="e">
        <f>_XLL.XPGETDATACELL(((XPQUERYDOC_0!$A9-3)*64)+(XPQUERYDOC_0!AA$1-1),"XPQUERYDOC_0")</f>
        <v>#NAME?</v>
      </c>
      <c r="AB9" t="e">
        <f>_XLL.XPGETDATACELL(((XPQUERYDOC_0!$A9-3)*64)+(XPQUERYDOC_0!AB$1-1),"XPQUERYDOC_0")</f>
        <v>#NAME?</v>
      </c>
      <c r="AC9" t="e">
        <f>_XLL.XPGETDATACELL(((XPQUERYDOC_0!$A9-3)*64)+(XPQUERYDOC_0!AC$1-1),"XPQUERYDOC_0")</f>
        <v>#NAME?</v>
      </c>
      <c r="AD9" t="e">
        <f>_XLL.XPGETDATACELL(((XPQUERYDOC_0!$A9-3)*64)+(XPQUERYDOC_0!AD$1-1),"XPQUERYDOC_0")</f>
        <v>#NAME?</v>
      </c>
      <c r="AE9" t="e">
        <f>_XLL.XPGETDATACELL(((XPQUERYDOC_0!$A9-3)*64)+(XPQUERYDOC_0!AE$1-1),"XPQUERYDOC_0")</f>
        <v>#NAME?</v>
      </c>
      <c r="AF9" t="e">
        <f>_XLL.XPGETDATACELL(((XPQUERYDOC_0!$A9-3)*64)+(XPQUERYDOC_0!AF$1-1),"XPQUERYDOC_0")</f>
        <v>#NAME?</v>
      </c>
      <c r="AG9" t="e">
        <f>_XLL.XPGETDATACELL(((XPQUERYDOC_0!$A9-3)*64)+(XPQUERYDOC_0!AG$1-1),"XPQUERYDOC_0")</f>
        <v>#NAME?</v>
      </c>
      <c r="AH9" t="e">
        <f>_XLL.XPGETDATACELL(((XPQUERYDOC_0!$A9-3)*64)+(XPQUERYDOC_0!AH$1-1),"XPQUERYDOC_0")</f>
        <v>#NAME?</v>
      </c>
      <c r="AI9" t="e">
        <f>_XLL.XPGETDATACELL(((XPQUERYDOC_0!$A9-3)*64)+(XPQUERYDOC_0!AI$1-1),"XPQUERYDOC_0")</f>
        <v>#NAME?</v>
      </c>
      <c r="AJ9" t="e">
        <f>_XLL.XPGETDATACELL(((XPQUERYDOC_0!$A9-3)*64)+(XPQUERYDOC_0!AJ$1-1),"XPQUERYDOC_0")</f>
        <v>#NAME?</v>
      </c>
      <c r="AK9" t="e">
        <f>_XLL.XPGETDATACELL(((XPQUERYDOC_0!$A9-3)*64)+(XPQUERYDOC_0!AK$1-1),"XPQUERYDOC_0")</f>
        <v>#NAME?</v>
      </c>
      <c r="AL9" t="e">
        <f>_XLL.XPGETDATACELL(((XPQUERYDOC_0!$A9-3)*64)+(XPQUERYDOC_0!AL$1-1),"XPQUERYDOC_0")</f>
        <v>#NAME?</v>
      </c>
      <c r="AM9" t="e">
        <f>_XLL.XPGETDATACELL(((XPQUERYDOC_0!$A9-3)*64)+(XPQUERYDOC_0!AM$1-1),"XPQUERYDOC_0")</f>
        <v>#NAME?</v>
      </c>
      <c r="AN9" t="e">
        <f>_XLL.XPGETDATACELL(((XPQUERYDOC_0!$A9-3)*64)+(XPQUERYDOC_0!AN$1-1),"XPQUERYDOC_0")</f>
        <v>#NAME?</v>
      </c>
      <c r="AO9" t="e">
        <f>_XLL.XPGETDATACELL(((XPQUERYDOC_0!$A9-3)*64)+(XPQUERYDOC_0!AO$1-1),"XPQUERYDOC_0")</f>
        <v>#NAME?</v>
      </c>
      <c r="AP9" t="e">
        <f>_XLL.XPGETDATACELL(((XPQUERYDOC_0!$A9-3)*64)+(XPQUERYDOC_0!AP$1-1),"XPQUERYDOC_0")</f>
        <v>#NAME?</v>
      </c>
      <c r="AQ9" t="e">
        <f>_XLL.XPGETDATACELL(((XPQUERYDOC_0!$A9-3)*64)+(XPQUERYDOC_0!AQ$1-1),"XPQUERYDOC_0")</f>
        <v>#NAME?</v>
      </c>
      <c r="AR9" t="e">
        <f>_XLL.XPGETDATACELL(((XPQUERYDOC_0!$A9-3)*64)+(XPQUERYDOC_0!AR$1-1),"XPQUERYDOC_0")</f>
        <v>#NAME?</v>
      </c>
      <c r="AS9" t="e">
        <f>_XLL.XPGETDATACELL(((XPQUERYDOC_0!$A9-3)*64)+(XPQUERYDOC_0!AS$1-1),"XPQUERYDOC_0")</f>
        <v>#NAME?</v>
      </c>
      <c r="AT9" t="e">
        <f>_XLL.XPGETDATACELL(((XPQUERYDOC_0!$A9-3)*64)+(XPQUERYDOC_0!AT$1-1),"XPQUERYDOC_0")</f>
        <v>#NAME?</v>
      </c>
      <c r="AU9" t="e">
        <f>_XLL.XPGETDATACELL(((XPQUERYDOC_0!$A9-3)*64)+(XPQUERYDOC_0!AU$1-1),"XPQUERYDOC_0")</f>
        <v>#NAME?</v>
      </c>
      <c r="AV9" t="e">
        <f>_XLL.XPGETDATACELL(((XPQUERYDOC_0!$A9-3)*64)+(XPQUERYDOC_0!AV$1-1),"XPQUERYDOC_0")</f>
        <v>#NAME?</v>
      </c>
      <c r="AW9" t="e">
        <f>_XLL.XPGETDATACELL(((XPQUERYDOC_0!$A9-3)*64)+(XPQUERYDOC_0!AW$1-1),"XPQUERYDOC_0")</f>
        <v>#NAME?</v>
      </c>
      <c r="AX9" t="e">
        <f>_XLL.XPGETDATACELL(((XPQUERYDOC_0!$A9-3)*64)+(XPQUERYDOC_0!AX$1-1),"XPQUERYDOC_0")</f>
        <v>#NAME?</v>
      </c>
      <c r="AY9" t="e">
        <f>_XLL.XPGETDATACELL(((XPQUERYDOC_0!$A9-3)*64)+(XPQUERYDOC_0!AY$1-1),"XPQUERYDOC_0")</f>
        <v>#NAME?</v>
      </c>
      <c r="AZ9" t="e">
        <f>_XLL.XPGETDATACELL(((XPQUERYDOC_0!$A9-3)*64)+(XPQUERYDOC_0!AZ$1-1),"XPQUERYDOC_0")</f>
        <v>#NAME?</v>
      </c>
      <c r="BA9" t="e">
        <f>_XLL.XPGETDATACELL(((XPQUERYDOC_0!$A9-3)*64)+(XPQUERYDOC_0!BA$1-1),"XPQUERYDOC_0")</f>
        <v>#NAME?</v>
      </c>
      <c r="BB9" t="e">
        <f>_XLL.XPGETDATACELL(((XPQUERYDOC_0!$A9-3)*64)+(XPQUERYDOC_0!BB$1-1),"XPQUERYDOC_0")</f>
        <v>#NAME?</v>
      </c>
      <c r="BC9" t="e">
        <f>_XLL.XPGETDATACELL(((XPQUERYDOC_0!$A9-3)*64)+(XPQUERYDOC_0!BC$1-1),"XPQUERYDOC_0")</f>
        <v>#NAME?</v>
      </c>
      <c r="BD9" t="e">
        <f>_XLL.XPGETDATACELL(((XPQUERYDOC_0!$A9-3)*64)+(XPQUERYDOC_0!BD$1-1),"XPQUERYDOC_0")</f>
        <v>#NAME?</v>
      </c>
      <c r="BE9" t="e">
        <f>_XLL.XPGETDATACELL(((XPQUERYDOC_0!$A9-3)*64)+(XPQUERYDOC_0!BE$1-1),"XPQUERYDOC_0")</f>
        <v>#NAME?</v>
      </c>
      <c r="BF9" t="e">
        <f>_XLL.XPGETDATACELL(((XPQUERYDOC_0!$A9-3)*64)+(XPQUERYDOC_0!BF$1-1),"XPQUERYDOC_0")</f>
        <v>#NAME?</v>
      </c>
      <c r="BG9" t="e">
        <f>_XLL.XPGETDATACELL(((XPQUERYDOC_0!$A9-3)*64)+(XPQUERYDOC_0!BG$1-1),"XPQUERYDOC_0")</f>
        <v>#NAME?</v>
      </c>
      <c r="BH9" t="e">
        <f>_XLL.XPGETDATACELL(((XPQUERYDOC_0!$A9-3)*64)+(XPQUERYDOC_0!BH$1-1),"XPQUERYDOC_0")</f>
        <v>#NAME?</v>
      </c>
      <c r="BI9" t="e">
        <f>_XLL.XPGETDATACELL(((XPQUERYDOC_0!$A9-3)*64)+(XPQUERYDOC_0!BI$1-1),"XPQUERYDOC_0")</f>
        <v>#NAME?</v>
      </c>
      <c r="BJ9" t="e">
        <f>_XLL.XPGETDATACELL(((XPQUERYDOC_0!$A9-3)*64)+(XPQUERYDOC_0!BJ$1-1),"XPQUERYDOC_0")</f>
        <v>#NAME?</v>
      </c>
      <c r="BK9" t="e">
        <f>_XLL.XPGETDATACELL(((XPQUERYDOC_0!$A9-3)*64)+(XPQUERYDOC_0!BK$1-1),"XPQUERYDOC_0")</f>
        <v>#NAME?</v>
      </c>
      <c r="BL9" t="e">
        <f>_XLL.XPGETDATACELL(((XPQUERYDOC_0!$A9-3)*64)+(XPQUERYDOC_0!BL$1-1),"XPQUERYDOC_0")</f>
        <v>#NAME?</v>
      </c>
      <c r="BM9" t="e">
        <f>_XLL.XPGETDATACELL(((XPQUERYDOC_0!$A9-3)*64)+(XPQUERYDOC_0!BM$1-1),"XPQUERYDOC_0")</f>
        <v>#NAME?</v>
      </c>
      <c r="BN9" t="e">
        <f>_XLL.XPGETDATACELL(((XPQUERYDOC_0!$A9-3)*64)+(XPQUERYDOC_0!BN$1-1),"XPQUERYDOC_0")</f>
        <v>#NAME?</v>
      </c>
    </row>
    <row r="10" spans="2:66" ht="12.75">
      <c r="B10" t="e">
        <f>_XLL.XPGETDIMLABEL(2,5,"XPQUERYDOC_0")</f>
        <v>#NAME?</v>
      </c>
      <c r="C10" t="e">
        <f>_XLL.XPGETDATACELL(((XPQUERYDOC_0!$A10-3)*64)+(XPQUERYDOC_0!C$1-1),"XPQUERYDOC_0")</f>
        <v>#NAME?</v>
      </c>
      <c r="D10" t="e">
        <f>_XLL.XPGETDATACELL(((XPQUERYDOC_0!$A10-3)*64)+(XPQUERYDOC_0!D$1-1),"XPQUERYDOC_0")</f>
        <v>#NAME?</v>
      </c>
      <c r="E10" t="e">
        <f>_XLL.XPGETDATACELL(((XPQUERYDOC_0!$A10-3)*64)+(XPQUERYDOC_0!E$1-1),"XPQUERYDOC_0")</f>
        <v>#NAME?</v>
      </c>
      <c r="F10" t="e">
        <f>_XLL.XPGETDATACELL(((XPQUERYDOC_0!$A10-3)*64)+(XPQUERYDOC_0!F$1-1),"XPQUERYDOC_0")</f>
        <v>#NAME?</v>
      </c>
      <c r="G10" t="e">
        <f>_XLL.XPGETDATACELL(((XPQUERYDOC_0!$A10-3)*64)+(XPQUERYDOC_0!G$1-1),"XPQUERYDOC_0")</f>
        <v>#NAME?</v>
      </c>
      <c r="H10" t="e">
        <f>_XLL.XPGETDATACELL(((XPQUERYDOC_0!$A10-3)*64)+(XPQUERYDOC_0!H$1-1),"XPQUERYDOC_0")</f>
        <v>#NAME?</v>
      </c>
      <c r="I10" t="e">
        <f>_XLL.XPGETDATACELL(((XPQUERYDOC_0!$A10-3)*64)+(XPQUERYDOC_0!I$1-1),"XPQUERYDOC_0")</f>
        <v>#NAME?</v>
      </c>
      <c r="J10" t="e">
        <f>_XLL.XPGETDATACELL(((XPQUERYDOC_0!$A10-3)*64)+(XPQUERYDOC_0!J$1-1),"XPQUERYDOC_0")</f>
        <v>#NAME?</v>
      </c>
      <c r="K10" t="e">
        <f>_XLL.XPGETDATACELL(((XPQUERYDOC_0!$A10-3)*64)+(XPQUERYDOC_0!K$1-1),"XPQUERYDOC_0")</f>
        <v>#NAME?</v>
      </c>
      <c r="L10" t="e">
        <f>_XLL.XPGETDATACELL(((XPQUERYDOC_0!$A10-3)*64)+(XPQUERYDOC_0!L$1-1),"XPQUERYDOC_0")</f>
        <v>#NAME?</v>
      </c>
      <c r="M10" t="e">
        <f>_XLL.XPGETDATACELL(((XPQUERYDOC_0!$A10-3)*64)+(XPQUERYDOC_0!M$1-1),"XPQUERYDOC_0")</f>
        <v>#NAME?</v>
      </c>
      <c r="N10" t="e">
        <f>_XLL.XPGETDATACELL(((XPQUERYDOC_0!$A10-3)*64)+(XPQUERYDOC_0!N$1-1),"XPQUERYDOC_0")</f>
        <v>#NAME?</v>
      </c>
      <c r="O10" t="e">
        <f>_XLL.XPGETDATACELL(((XPQUERYDOC_0!$A10-3)*64)+(XPQUERYDOC_0!O$1-1),"XPQUERYDOC_0")</f>
        <v>#NAME?</v>
      </c>
      <c r="P10" t="e">
        <f>_XLL.XPGETDATACELL(((XPQUERYDOC_0!$A10-3)*64)+(XPQUERYDOC_0!P$1-1),"XPQUERYDOC_0")</f>
        <v>#NAME?</v>
      </c>
      <c r="Q10" t="e">
        <f>_XLL.XPGETDATACELL(((XPQUERYDOC_0!$A10-3)*64)+(XPQUERYDOC_0!Q$1-1),"XPQUERYDOC_0")</f>
        <v>#NAME?</v>
      </c>
      <c r="R10" t="e">
        <f>_XLL.XPGETDATACELL(((XPQUERYDOC_0!$A10-3)*64)+(XPQUERYDOC_0!R$1-1),"XPQUERYDOC_0")</f>
        <v>#NAME?</v>
      </c>
      <c r="S10" t="e">
        <f>_XLL.XPGETDATACELL(((XPQUERYDOC_0!$A10-3)*64)+(XPQUERYDOC_0!S$1-1),"XPQUERYDOC_0")</f>
        <v>#NAME?</v>
      </c>
      <c r="T10" t="e">
        <f>_XLL.XPGETDATACELL(((XPQUERYDOC_0!$A10-3)*64)+(XPQUERYDOC_0!T$1-1),"XPQUERYDOC_0")</f>
        <v>#NAME?</v>
      </c>
      <c r="U10" t="e">
        <f>_XLL.XPGETDATACELL(((XPQUERYDOC_0!$A10-3)*64)+(XPQUERYDOC_0!U$1-1),"XPQUERYDOC_0")</f>
        <v>#NAME?</v>
      </c>
      <c r="V10" t="e">
        <f>_XLL.XPGETDATACELL(((XPQUERYDOC_0!$A10-3)*64)+(XPQUERYDOC_0!V$1-1),"XPQUERYDOC_0")</f>
        <v>#NAME?</v>
      </c>
      <c r="W10" t="e">
        <f>_XLL.XPGETDATACELL(((XPQUERYDOC_0!$A10-3)*64)+(XPQUERYDOC_0!W$1-1),"XPQUERYDOC_0")</f>
        <v>#NAME?</v>
      </c>
      <c r="X10" t="e">
        <f>_XLL.XPGETDATACELL(((XPQUERYDOC_0!$A10-3)*64)+(XPQUERYDOC_0!X$1-1),"XPQUERYDOC_0")</f>
        <v>#NAME?</v>
      </c>
      <c r="Y10" t="e">
        <f>_XLL.XPGETDATACELL(((XPQUERYDOC_0!$A10-3)*64)+(XPQUERYDOC_0!Y$1-1),"XPQUERYDOC_0")</f>
        <v>#NAME?</v>
      </c>
      <c r="Z10" t="e">
        <f>_XLL.XPGETDATACELL(((XPQUERYDOC_0!$A10-3)*64)+(XPQUERYDOC_0!Z$1-1),"XPQUERYDOC_0")</f>
        <v>#NAME?</v>
      </c>
      <c r="AA10" t="e">
        <f>_XLL.XPGETDATACELL(((XPQUERYDOC_0!$A10-3)*64)+(XPQUERYDOC_0!AA$1-1),"XPQUERYDOC_0")</f>
        <v>#NAME?</v>
      </c>
      <c r="AB10" t="e">
        <f>_XLL.XPGETDATACELL(((XPQUERYDOC_0!$A10-3)*64)+(XPQUERYDOC_0!AB$1-1),"XPQUERYDOC_0")</f>
        <v>#NAME?</v>
      </c>
      <c r="AC10" t="e">
        <f>_XLL.XPGETDATACELL(((XPQUERYDOC_0!$A10-3)*64)+(XPQUERYDOC_0!AC$1-1),"XPQUERYDOC_0")</f>
        <v>#NAME?</v>
      </c>
      <c r="AD10" t="e">
        <f>_XLL.XPGETDATACELL(((XPQUERYDOC_0!$A10-3)*64)+(XPQUERYDOC_0!AD$1-1),"XPQUERYDOC_0")</f>
        <v>#NAME?</v>
      </c>
      <c r="AE10" t="e">
        <f>_XLL.XPGETDATACELL(((XPQUERYDOC_0!$A10-3)*64)+(XPQUERYDOC_0!AE$1-1),"XPQUERYDOC_0")</f>
        <v>#NAME?</v>
      </c>
      <c r="AF10" t="e">
        <f>_XLL.XPGETDATACELL(((XPQUERYDOC_0!$A10-3)*64)+(XPQUERYDOC_0!AF$1-1),"XPQUERYDOC_0")</f>
        <v>#NAME?</v>
      </c>
      <c r="AG10" t="e">
        <f>_XLL.XPGETDATACELL(((XPQUERYDOC_0!$A10-3)*64)+(XPQUERYDOC_0!AG$1-1),"XPQUERYDOC_0")</f>
        <v>#NAME?</v>
      </c>
      <c r="AH10" t="e">
        <f>_XLL.XPGETDATACELL(((XPQUERYDOC_0!$A10-3)*64)+(XPQUERYDOC_0!AH$1-1),"XPQUERYDOC_0")</f>
        <v>#NAME?</v>
      </c>
      <c r="AI10" t="e">
        <f>_XLL.XPGETDATACELL(((XPQUERYDOC_0!$A10-3)*64)+(XPQUERYDOC_0!AI$1-1),"XPQUERYDOC_0")</f>
        <v>#NAME?</v>
      </c>
      <c r="AJ10" t="e">
        <f>_XLL.XPGETDATACELL(((XPQUERYDOC_0!$A10-3)*64)+(XPQUERYDOC_0!AJ$1-1),"XPQUERYDOC_0")</f>
        <v>#NAME?</v>
      </c>
      <c r="AK10" t="e">
        <f>_XLL.XPGETDATACELL(((XPQUERYDOC_0!$A10-3)*64)+(XPQUERYDOC_0!AK$1-1),"XPQUERYDOC_0")</f>
        <v>#NAME?</v>
      </c>
      <c r="AL10" t="e">
        <f>_XLL.XPGETDATACELL(((XPQUERYDOC_0!$A10-3)*64)+(XPQUERYDOC_0!AL$1-1),"XPQUERYDOC_0")</f>
        <v>#NAME?</v>
      </c>
      <c r="AM10" t="e">
        <f>_XLL.XPGETDATACELL(((XPQUERYDOC_0!$A10-3)*64)+(XPQUERYDOC_0!AM$1-1),"XPQUERYDOC_0")</f>
        <v>#NAME?</v>
      </c>
      <c r="AN10" t="e">
        <f>_XLL.XPGETDATACELL(((XPQUERYDOC_0!$A10-3)*64)+(XPQUERYDOC_0!AN$1-1),"XPQUERYDOC_0")</f>
        <v>#NAME?</v>
      </c>
      <c r="AO10" t="e">
        <f>_XLL.XPGETDATACELL(((XPQUERYDOC_0!$A10-3)*64)+(XPQUERYDOC_0!AO$1-1),"XPQUERYDOC_0")</f>
        <v>#NAME?</v>
      </c>
      <c r="AP10" t="e">
        <f>_XLL.XPGETDATACELL(((XPQUERYDOC_0!$A10-3)*64)+(XPQUERYDOC_0!AP$1-1),"XPQUERYDOC_0")</f>
        <v>#NAME?</v>
      </c>
      <c r="AQ10" t="e">
        <f>_XLL.XPGETDATACELL(((XPQUERYDOC_0!$A10-3)*64)+(XPQUERYDOC_0!AQ$1-1),"XPQUERYDOC_0")</f>
        <v>#NAME?</v>
      </c>
      <c r="AR10" t="e">
        <f>_XLL.XPGETDATACELL(((XPQUERYDOC_0!$A10-3)*64)+(XPQUERYDOC_0!AR$1-1),"XPQUERYDOC_0")</f>
        <v>#NAME?</v>
      </c>
      <c r="AS10" t="e">
        <f>_XLL.XPGETDATACELL(((XPQUERYDOC_0!$A10-3)*64)+(XPQUERYDOC_0!AS$1-1),"XPQUERYDOC_0")</f>
        <v>#NAME?</v>
      </c>
      <c r="AT10" t="e">
        <f>_XLL.XPGETDATACELL(((XPQUERYDOC_0!$A10-3)*64)+(XPQUERYDOC_0!AT$1-1),"XPQUERYDOC_0")</f>
        <v>#NAME?</v>
      </c>
      <c r="AU10" t="e">
        <f>_XLL.XPGETDATACELL(((XPQUERYDOC_0!$A10-3)*64)+(XPQUERYDOC_0!AU$1-1),"XPQUERYDOC_0")</f>
        <v>#NAME?</v>
      </c>
      <c r="AV10" t="e">
        <f>_XLL.XPGETDATACELL(((XPQUERYDOC_0!$A10-3)*64)+(XPQUERYDOC_0!AV$1-1),"XPQUERYDOC_0")</f>
        <v>#NAME?</v>
      </c>
      <c r="AW10" t="e">
        <f>_XLL.XPGETDATACELL(((XPQUERYDOC_0!$A10-3)*64)+(XPQUERYDOC_0!AW$1-1),"XPQUERYDOC_0")</f>
        <v>#NAME?</v>
      </c>
      <c r="AX10" t="e">
        <f>_XLL.XPGETDATACELL(((XPQUERYDOC_0!$A10-3)*64)+(XPQUERYDOC_0!AX$1-1),"XPQUERYDOC_0")</f>
        <v>#NAME?</v>
      </c>
      <c r="AY10" t="e">
        <f>_XLL.XPGETDATACELL(((XPQUERYDOC_0!$A10-3)*64)+(XPQUERYDOC_0!AY$1-1),"XPQUERYDOC_0")</f>
        <v>#NAME?</v>
      </c>
      <c r="AZ10" t="e">
        <f>_XLL.XPGETDATACELL(((XPQUERYDOC_0!$A10-3)*64)+(XPQUERYDOC_0!AZ$1-1),"XPQUERYDOC_0")</f>
        <v>#NAME?</v>
      </c>
      <c r="BA10" t="e">
        <f>_XLL.XPGETDATACELL(((XPQUERYDOC_0!$A10-3)*64)+(XPQUERYDOC_0!BA$1-1),"XPQUERYDOC_0")</f>
        <v>#NAME?</v>
      </c>
      <c r="BB10" t="e">
        <f>_XLL.XPGETDATACELL(((XPQUERYDOC_0!$A10-3)*64)+(XPQUERYDOC_0!BB$1-1),"XPQUERYDOC_0")</f>
        <v>#NAME?</v>
      </c>
      <c r="BC10" t="e">
        <f>_XLL.XPGETDATACELL(((XPQUERYDOC_0!$A10-3)*64)+(XPQUERYDOC_0!BC$1-1),"XPQUERYDOC_0")</f>
        <v>#NAME?</v>
      </c>
      <c r="BD10" t="e">
        <f>_XLL.XPGETDATACELL(((XPQUERYDOC_0!$A10-3)*64)+(XPQUERYDOC_0!BD$1-1),"XPQUERYDOC_0")</f>
        <v>#NAME?</v>
      </c>
      <c r="BE10" t="e">
        <f>_XLL.XPGETDATACELL(((XPQUERYDOC_0!$A10-3)*64)+(XPQUERYDOC_0!BE$1-1),"XPQUERYDOC_0")</f>
        <v>#NAME?</v>
      </c>
      <c r="BF10" t="e">
        <f>_XLL.XPGETDATACELL(((XPQUERYDOC_0!$A10-3)*64)+(XPQUERYDOC_0!BF$1-1),"XPQUERYDOC_0")</f>
        <v>#NAME?</v>
      </c>
      <c r="BG10" t="e">
        <f>_XLL.XPGETDATACELL(((XPQUERYDOC_0!$A10-3)*64)+(XPQUERYDOC_0!BG$1-1),"XPQUERYDOC_0")</f>
        <v>#NAME?</v>
      </c>
      <c r="BH10" t="e">
        <f>_XLL.XPGETDATACELL(((XPQUERYDOC_0!$A10-3)*64)+(XPQUERYDOC_0!BH$1-1),"XPQUERYDOC_0")</f>
        <v>#NAME?</v>
      </c>
      <c r="BI10" t="e">
        <f>_XLL.XPGETDATACELL(((XPQUERYDOC_0!$A10-3)*64)+(XPQUERYDOC_0!BI$1-1),"XPQUERYDOC_0")</f>
        <v>#NAME?</v>
      </c>
      <c r="BJ10" t="e">
        <f>_XLL.XPGETDATACELL(((XPQUERYDOC_0!$A10-3)*64)+(XPQUERYDOC_0!BJ$1-1),"XPQUERYDOC_0")</f>
        <v>#NAME?</v>
      </c>
      <c r="BK10" t="e">
        <f>_XLL.XPGETDATACELL(((XPQUERYDOC_0!$A10-3)*64)+(XPQUERYDOC_0!BK$1-1),"XPQUERYDOC_0")</f>
        <v>#NAME?</v>
      </c>
      <c r="BL10" t="e">
        <f>_XLL.XPGETDATACELL(((XPQUERYDOC_0!$A10-3)*64)+(XPQUERYDOC_0!BL$1-1),"XPQUERYDOC_0")</f>
        <v>#NAME?</v>
      </c>
      <c r="BM10" t="e">
        <f>_XLL.XPGETDATACELL(((XPQUERYDOC_0!$A10-3)*64)+(XPQUERYDOC_0!BM$1-1),"XPQUERYDOC_0")</f>
        <v>#NAME?</v>
      </c>
      <c r="BN10" t="e">
        <f>_XLL.XPGETDATACELL(((XPQUERYDOC_0!$A10-3)*64)+(XPQUERYDOC_0!BN$1-1),"XPQUERYDOC_0")</f>
        <v>#NAME?</v>
      </c>
    </row>
    <row r="11" spans="2:66" ht="12.75">
      <c r="B11" t="e">
        <f>_XLL.XPGETDIMLABEL(2,6,"XPQUERYDOC_0")</f>
        <v>#NAME?</v>
      </c>
      <c r="C11" t="e">
        <f>_XLL.XPGETDATACELL(((XPQUERYDOC_0!$A11-3)*64)+(XPQUERYDOC_0!C$1-1),"XPQUERYDOC_0")</f>
        <v>#NAME?</v>
      </c>
      <c r="D11" t="e">
        <f>_XLL.XPGETDATACELL(((XPQUERYDOC_0!$A11-3)*64)+(XPQUERYDOC_0!D$1-1),"XPQUERYDOC_0")</f>
        <v>#NAME?</v>
      </c>
      <c r="E11" t="e">
        <f>_XLL.XPGETDATACELL(((XPQUERYDOC_0!$A11-3)*64)+(XPQUERYDOC_0!E$1-1),"XPQUERYDOC_0")</f>
        <v>#NAME?</v>
      </c>
      <c r="F11" t="e">
        <f>_XLL.XPGETDATACELL(((XPQUERYDOC_0!$A11-3)*64)+(XPQUERYDOC_0!F$1-1),"XPQUERYDOC_0")</f>
        <v>#NAME?</v>
      </c>
      <c r="G11" t="e">
        <f>_XLL.XPGETDATACELL(((XPQUERYDOC_0!$A11-3)*64)+(XPQUERYDOC_0!G$1-1),"XPQUERYDOC_0")</f>
        <v>#NAME?</v>
      </c>
      <c r="H11" t="e">
        <f>_XLL.XPGETDATACELL(((XPQUERYDOC_0!$A11-3)*64)+(XPQUERYDOC_0!H$1-1),"XPQUERYDOC_0")</f>
        <v>#NAME?</v>
      </c>
      <c r="I11" t="e">
        <f>_XLL.XPGETDATACELL(((XPQUERYDOC_0!$A11-3)*64)+(XPQUERYDOC_0!I$1-1),"XPQUERYDOC_0")</f>
        <v>#NAME?</v>
      </c>
      <c r="J11" t="e">
        <f>_XLL.XPGETDATACELL(((XPQUERYDOC_0!$A11-3)*64)+(XPQUERYDOC_0!J$1-1),"XPQUERYDOC_0")</f>
        <v>#NAME?</v>
      </c>
      <c r="K11" t="e">
        <f>_XLL.XPGETDATACELL(((XPQUERYDOC_0!$A11-3)*64)+(XPQUERYDOC_0!K$1-1),"XPQUERYDOC_0")</f>
        <v>#NAME?</v>
      </c>
      <c r="L11" t="e">
        <f>_XLL.XPGETDATACELL(((XPQUERYDOC_0!$A11-3)*64)+(XPQUERYDOC_0!L$1-1),"XPQUERYDOC_0")</f>
        <v>#NAME?</v>
      </c>
      <c r="M11" t="e">
        <f>_XLL.XPGETDATACELL(((XPQUERYDOC_0!$A11-3)*64)+(XPQUERYDOC_0!M$1-1),"XPQUERYDOC_0")</f>
        <v>#NAME?</v>
      </c>
      <c r="N11" t="e">
        <f>_XLL.XPGETDATACELL(((XPQUERYDOC_0!$A11-3)*64)+(XPQUERYDOC_0!N$1-1),"XPQUERYDOC_0")</f>
        <v>#NAME?</v>
      </c>
      <c r="O11" t="e">
        <f>_XLL.XPGETDATACELL(((XPQUERYDOC_0!$A11-3)*64)+(XPQUERYDOC_0!O$1-1),"XPQUERYDOC_0")</f>
        <v>#NAME?</v>
      </c>
      <c r="P11" t="e">
        <f>_XLL.XPGETDATACELL(((XPQUERYDOC_0!$A11-3)*64)+(XPQUERYDOC_0!P$1-1),"XPQUERYDOC_0")</f>
        <v>#NAME?</v>
      </c>
      <c r="Q11" t="e">
        <f>_XLL.XPGETDATACELL(((XPQUERYDOC_0!$A11-3)*64)+(XPQUERYDOC_0!Q$1-1),"XPQUERYDOC_0")</f>
        <v>#NAME?</v>
      </c>
      <c r="R11" t="e">
        <f>_XLL.XPGETDATACELL(((XPQUERYDOC_0!$A11-3)*64)+(XPQUERYDOC_0!R$1-1),"XPQUERYDOC_0")</f>
        <v>#NAME?</v>
      </c>
      <c r="S11" t="e">
        <f>_XLL.XPGETDATACELL(((XPQUERYDOC_0!$A11-3)*64)+(XPQUERYDOC_0!S$1-1),"XPQUERYDOC_0")</f>
        <v>#NAME?</v>
      </c>
      <c r="T11" t="e">
        <f>_XLL.XPGETDATACELL(((XPQUERYDOC_0!$A11-3)*64)+(XPQUERYDOC_0!T$1-1),"XPQUERYDOC_0")</f>
        <v>#NAME?</v>
      </c>
      <c r="U11" t="e">
        <f>_XLL.XPGETDATACELL(((XPQUERYDOC_0!$A11-3)*64)+(XPQUERYDOC_0!U$1-1),"XPQUERYDOC_0")</f>
        <v>#NAME?</v>
      </c>
      <c r="V11" t="e">
        <f>_XLL.XPGETDATACELL(((XPQUERYDOC_0!$A11-3)*64)+(XPQUERYDOC_0!V$1-1),"XPQUERYDOC_0")</f>
        <v>#NAME?</v>
      </c>
      <c r="W11" t="e">
        <f>_XLL.XPGETDATACELL(((XPQUERYDOC_0!$A11-3)*64)+(XPQUERYDOC_0!W$1-1),"XPQUERYDOC_0")</f>
        <v>#NAME?</v>
      </c>
      <c r="X11" t="e">
        <f>_XLL.XPGETDATACELL(((XPQUERYDOC_0!$A11-3)*64)+(XPQUERYDOC_0!X$1-1),"XPQUERYDOC_0")</f>
        <v>#NAME?</v>
      </c>
      <c r="Y11" t="e">
        <f>_XLL.XPGETDATACELL(((XPQUERYDOC_0!$A11-3)*64)+(XPQUERYDOC_0!Y$1-1),"XPQUERYDOC_0")</f>
        <v>#NAME?</v>
      </c>
      <c r="Z11" t="e">
        <f>_XLL.XPGETDATACELL(((XPQUERYDOC_0!$A11-3)*64)+(XPQUERYDOC_0!Z$1-1),"XPQUERYDOC_0")</f>
        <v>#NAME?</v>
      </c>
      <c r="AA11" t="e">
        <f>_XLL.XPGETDATACELL(((XPQUERYDOC_0!$A11-3)*64)+(XPQUERYDOC_0!AA$1-1),"XPQUERYDOC_0")</f>
        <v>#NAME?</v>
      </c>
      <c r="AB11" t="e">
        <f>_XLL.XPGETDATACELL(((XPQUERYDOC_0!$A11-3)*64)+(XPQUERYDOC_0!AB$1-1),"XPQUERYDOC_0")</f>
        <v>#NAME?</v>
      </c>
      <c r="AC11" t="e">
        <f>_XLL.XPGETDATACELL(((XPQUERYDOC_0!$A11-3)*64)+(XPQUERYDOC_0!AC$1-1),"XPQUERYDOC_0")</f>
        <v>#NAME?</v>
      </c>
      <c r="AD11" t="e">
        <f>_XLL.XPGETDATACELL(((XPQUERYDOC_0!$A11-3)*64)+(XPQUERYDOC_0!AD$1-1),"XPQUERYDOC_0")</f>
        <v>#NAME?</v>
      </c>
      <c r="AE11" t="e">
        <f>_XLL.XPGETDATACELL(((XPQUERYDOC_0!$A11-3)*64)+(XPQUERYDOC_0!AE$1-1),"XPQUERYDOC_0")</f>
        <v>#NAME?</v>
      </c>
      <c r="AF11" t="e">
        <f>_XLL.XPGETDATACELL(((XPQUERYDOC_0!$A11-3)*64)+(XPQUERYDOC_0!AF$1-1),"XPQUERYDOC_0")</f>
        <v>#NAME?</v>
      </c>
      <c r="AG11" t="e">
        <f>_XLL.XPGETDATACELL(((XPQUERYDOC_0!$A11-3)*64)+(XPQUERYDOC_0!AG$1-1),"XPQUERYDOC_0")</f>
        <v>#NAME?</v>
      </c>
      <c r="AH11" t="e">
        <f>_XLL.XPGETDATACELL(((XPQUERYDOC_0!$A11-3)*64)+(XPQUERYDOC_0!AH$1-1),"XPQUERYDOC_0")</f>
        <v>#NAME?</v>
      </c>
      <c r="AI11" t="e">
        <f>_XLL.XPGETDATACELL(((XPQUERYDOC_0!$A11-3)*64)+(XPQUERYDOC_0!AI$1-1),"XPQUERYDOC_0")</f>
        <v>#NAME?</v>
      </c>
      <c r="AJ11" t="e">
        <f>_XLL.XPGETDATACELL(((XPQUERYDOC_0!$A11-3)*64)+(XPQUERYDOC_0!AJ$1-1),"XPQUERYDOC_0")</f>
        <v>#NAME?</v>
      </c>
      <c r="AK11" t="e">
        <f>_XLL.XPGETDATACELL(((XPQUERYDOC_0!$A11-3)*64)+(XPQUERYDOC_0!AK$1-1),"XPQUERYDOC_0")</f>
        <v>#NAME?</v>
      </c>
      <c r="AL11" t="e">
        <f>_XLL.XPGETDATACELL(((XPQUERYDOC_0!$A11-3)*64)+(XPQUERYDOC_0!AL$1-1),"XPQUERYDOC_0")</f>
        <v>#NAME?</v>
      </c>
      <c r="AM11" t="e">
        <f>_XLL.XPGETDATACELL(((XPQUERYDOC_0!$A11-3)*64)+(XPQUERYDOC_0!AM$1-1),"XPQUERYDOC_0")</f>
        <v>#NAME?</v>
      </c>
      <c r="AN11" t="e">
        <f>_XLL.XPGETDATACELL(((XPQUERYDOC_0!$A11-3)*64)+(XPQUERYDOC_0!AN$1-1),"XPQUERYDOC_0")</f>
        <v>#NAME?</v>
      </c>
      <c r="AO11" t="e">
        <f>_XLL.XPGETDATACELL(((XPQUERYDOC_0!$A11-3)*64)+(XPQUERYDOC_0!AO$1-1),"XPQUERYDOC_0")</f>
        <v>#NAME?</v>
      </c>
      <c r="AP11" t="e">
        <f>_XLL.XPGETDATACELL(((XPQUERYDOC_0!$A11-3)*64)+(XPQUERYDOC_0!AP$1-1),"XPQUERYDOC_0")</f>
        <v>#NAME?</v>
      </c>
      <c r="AQ11" t="e">
        <f>_XLL.XPGETDATACELL(((XPQUERYDOC_0!$A11-3)*64)+(XPQUERYDOC_0!AQ$1-1),"XPQUERYDOC_0")</f>
        <v>#NAME?</v>
      </c>
      <c r="AR11" t="e">
        <f>_XLL.XPGETDATACELL(((XPQUERYDOC_0!$A11-3)*64)+(XPQUERYDOC_0!AR$1-1),"XPQUERYDOC_0")</f>
        <v>#NAME?</v>
      </c>
      <c r="AS11" t="e">
        <f>_XLL.XPGETDATACELL(((XPQUERYDOC_0!$A11-3)*64)+(XPQUERYDOC_0!AS$1-1),"XPQUERYDOC_0")</f>
        <v>#NAME?</v>
      </c>
      <c r="AT11" t="e">
        <f>_XLL.XPGETDATACELL(((XPQUERYDOC_0!$A11-3)*64)+(XPQUERYDOC_0!AT$1-1),"XPQUERYDOC_0")</f>
        <v>#NAME?</v>
      </c>
      <c r="AU11" t="e">
        <f>_XLL.XPGETDATACELL(((XPQUERYDOC_0!$A11-3)*64)+(XPQUERYDOC_0!AU$1-1),"XPQUERYDOC_0")</f>
        <v>#NAME?</v>
      </c>
      <c r="AV11" t="e">
        <f>_XLL.XPGETDATACELL(((XPQUERYDOC_0!$A11-3)*64)+(XPQUERYDOC_0!AV$1-1),"XPQUERYDOC_0")</f>
        <v>#NAME?</v>
      </c>
      <c r="AW11" t="e">
        <f>_XLL.XPGETDATACELL(((XPQUERYDOC_0!$A11-3)*64)+(XPQUERYDOC_0!AW$1-1),"XPQUERYDOC_0")</f>
        <v>#NAME?</v>
      </c>
      <c r="AX11" t="e">
        <f>_XLL.XPGETDATACELL(((XPQUERYDOC_0!$A11-3)*64)+(XPQUERYDOC_0!AX$1-1),"XPQUERYDOC_0")</f>
        <v>#NAME?</v>
      </c>
      <c r="AY11" t="e">
        <f>_XLL.XPGETDATACELL(((XPQUERYDOC_0!$A11-3)*64)+(XPQUERYDOC_0!AY$1-1),"XPQUERYDOC_0")</f>
        <v>#NAME?</v>
      </c>
      <c r="AZ11" t="e">
        <f>_XLL.XPGETDATACELL(((XPQUERYDOC_0!$A11-3)*64)+(XPQUERYDOC_0!AZ$1-1),"XPQUERYDOC_0")</f>
        <v>#NAME?</v>
      </c>
      <c r="BA11" t="e">
        <f>_XLL.XPGETDATACELL(((XPQUERYDOC_0!$A11-3)*64)+(XPQUERYDOC_0!BA$1-1),"XPQUERYDOC_0")</f>
        <v>#NAME?</v>
      </c>
      <c r="BB11" t="e">
        <f>_XLL.XPGETDATACELL(((XPQUERYDOC_0!$A11-3)*64)+(XPQUERYDOC_0!BB$1-1),"XPQUERYDOC_0")</f>
        <v>#NAME?</v>
      </c>
      <c r="BC11" t="e">
        <f>_XLL.XPGETDATACELL(((XPQUERYDOC_0!$A11-3)*64)+(XPQUERYDOC_0!BC$1-1),"XPQUERYDOC_0")</f>
        <v>#NAME?</v>
      </c>
      <c r="BD11" t="e">
        <f>_XLL.XPGETDATACELL(((XPQUERYDOC_0!$A11-3)*64)+(XPQUERYDOC_0!BD$1-1),"XPQUERYDOC_0")</f>
        <v>#NAME?</v>
      </c>
      <c r="BE11" t="e">
        <f>_XLL.XPGETDATACELL(((XPQUERYDOC_0!$A11-3)*64)+(XPQUERYDOC_0!BE$1-1),"XPQUERYDOC_0")</f>
        <v>#NAME?</v>
      </c>
      <c r="BF11" t="e">
        <f>_XLL.XPGETDATACELL(((XPQUERYDOC_0!$A11-3)*64)+(XPQUERYDOC_0!BF$1-1),"XPQUERYDOC_0")</f>
        <v>#NAME?</v>
      </c>
      <c r="BG11" t="e">
        <f>_XLL.XPGETDATACELL(((XPQUERYDOC_0!$A11-3)*64)+(XPQUERYDOC_0!BG$1-1),"XPQUERYDOC_0")</f>
        <v>#NAME?</v>
      </c>
      <c r="BH11" t="e">
        <f>_XLL.XPGETDATACELL(((XPQUERYDOC_0!$A11-3)*64)+(XPQUERYDOC_0!BH$1-1),"XPQUERYDOC_0")</f>
        <v>#NAME?</v>
      </c>
      <c r="BI11" t="e">
        <f>_XLL.XPGETDATACELL(((XPQUERYDOC_0!$A11-3)*64)+(XPQUERYDOC_0!BI$1-1),"XPQUERYDOC_0")</f>
        <v>#NAME?</v>
      </c>
      <c r="BJ11" t="e">
        <f>_XLL.XPGETDATACELL(((XPQUERYDOC_0!$A11-3)*64)+(XPQUERYDOC_0!BJ$1-1),"XPQUERYDOC_0")</f>
        <v>#NAME?</v>
      </c>
      <c r="BK11" t="e">
        <f>_XLL.XPGETDATACELL(((XPQUERYDOC_0!$A11-3)*64)+(XPQUERYDOC_0!BK$1-1),"XPQUERYDOC_0")</f>
        <v>#NAME?</v>
      </c>
      <c r="BL11" t="e">
        <f>_XLL.XPGETDATACELL(((XPQUERYDOC_0!$A11-3)*64)+(XPQUERYDOC_0!BL$1-1),"XPQUERYDOC_0")</f>
        <v>#NAME?</v>
      </c>
      <c r="BM11" t="e">
        <f>_XLL.XPGETDATACELL(((XPQUERYDOC_0!$A11-3)*64)+(XPQUERYDOC_0!BM$1-1),"XPQUERYDOC_0")</f>
        <v>#NAME?</v>
      </c>
      <c r="BN11" t="e">
        <f>_XLL.XPGETDATACELL(((XPQUERYDOC_0!$A11-3)*64)+(XPQUERYDOC_0!BN$1-1),"XPQUERYDOC_0")</f>
        <v>#NAME?</v>
      </c>
    </row>
    <row r="12" spans="2:66" ht="12.75">
      <c r="B12" t="e">
        <f>_XLL.XPGETDIMLABEL(2,7,"XPQUERYDOC_0")</f>
        <v>#NAME?</v>
      </c>
      <c r="C12" t="e">
        <f>_XLL.XPGETDATACELL(((XPQUERYDOC_0!$A12-3)*64)+(XPQUERYDOC_0!C$1-1),"XPQUERYDOC_0")</f>
        <v>#NAME?</v>
      </c>
      <c r="D12" t="e">
        <f>_XLL.XPGETDATACELL(((XPQUERYDOC_0!$A12-3)*64)+(XPQUERYDOC_0!D$1-1),"XPQUERYDOC_0")</f>
        <v>#NAME?</v>
      </c>
      <c r="E12" t="e">
        <f>_XLL.XPGETDATACELL(((XPQUERYDOC_0!$A12-3)*64)+(XPQUERYDOC_0!E$1-1),"XPQUERYDOC_0")</f>
        <v>#NAME?</v>
      </c>
      <c r="F12" t="e">
        <f>_XLL.XPGETDATACELL(((XPQUERYDOC_0!$A12-3)*64)+(XPQUERYDOC_0!F$1-1),"XPQUERYDOC_0")</f>
        <v>#NAME?</v>
      </c>
      <c r="G12" t="e">
        <f>_XLL.XPGETDATACELL(((XPQUERYDOC_0!$A12-3)*64)+(XPQUERYDOC_0!G$1-1),"XPQUERYDOC_0")</f>
        <v>#NAME?</v>
      </c>
      <c r="H12" t="e">
        <f>_XLL.XPGETDATACELL(((XPQUERYDOC_0!$A12-3)*64)+(XPQUERYDOC_0!H$1-1),"XPQUERYDOC_0")</f>
        <v>#NAME?</v>
      </c>
      <c r="I12" t="e">
        <f>_XLL.XPGETDATACELL(((XPQUERYDOC_0!$A12-3)*64)+(XPQUERYDOC_0!I$1-1),"XPQUERYDOC_0")</f>
        <v>#NAME?</v>
      </c>
      <c r="J12" t="e">
        <f>_XLL.XPGETDATACELL(((XPQUERYDOC_0!$A12-3)*64)+(XPQUERYDOC_0!J$1-1),"XPQUERYDOC_0")</f>
        <v>#NAME?</v>
      </c>
      <c r="K12" t="e">
        <f>_XLL.XPGETDATACELL(((XPQUERYDOC_0!$A12-3)*64)+(XPQUERYDOC_0!K$1-1),"XPQUERYDOC_0")</f>
        <v>#NAME?</v>
      </c>
      <c r="L12" t="e">
        <f>_XLL.XPGETDATACELL(((XPQUERYDOC_0!$A12-3)*64)+(XPQUERYDOC_0!L$1-1),"XPQUERYDOC_0")</f>
        <v>#NAME?</v>
      </c>
      <c r="M12" t="e">
        <f>_XLL.XPGETDATACELL(((XPQUERYDOC_0!$A12-3)*64)+(XPQUERYDOC_0!M$1-1),"XPQUERYDOC_0")</f>
        <v>#NAME?</v>
      </c>
      <c r="N12" t="e">
        <f>_XLL.XPGETDATACELL(((XPQUERYDOC_0!$A12-3)*64)+(XPQUERYDOC_0!N$1-1),"XPQUERYDOC_0")</f>
        <v>#NAME?</v>
      </c>
      <c r="O12" t="e">
        <f>_XLL.XPGETDATACELL(((XPQUERYDOC_0!$A12-3)*64)+(XPQUERYDOC_0!O$1-1),"XPQUERYDOC_0")</f>
        <v>#NAME?</v>
      </c>
      <c r="P12" t="e">
        <f>_XLL.XPGETDATACELL(((XPQUERYDOC_0!$A12-3)*64)+(XPQUERYDOC_0!P$1-1),"XPQUERYDOC_0")</f>
        <v>#NAME?</v>
      </c>
      <c r="Q12" t="e">
        <f>_XLL.XPGETDATACELL(((XPQUERYDOC_0!$A12-3)*64)+(XPQUERYDOC_0!Q$1-1),"XPQUERYDOC_0")</f>
        <v>#NAME?</v>
      </c>
      <c r="R12" t="e">
        <f>_XLL.XPGETDATACELL(((XPQUERYDOC_0!$A12-3)*64)+(XPQUERYDOC_0!R$1-1),"XPQUERYDOC_0")</f>
        <v>#NAME?</v>
      </c>
      <c r="S12" t="e">
        <f>_XLL.XPGETDATACELL(((XPQUERYDOC_0!$A12-3)*64)+(XPQUERYDOC_0!S$1-1),"XPQUERYDOC_0")</f>
        <v>#NAME?</v>
      </c>
      <c r="T12" t="e">
        <f>_XLL.XPGETDATACELL(((XPQUERYDOC_0!$A12-3)*64)+(XPQUERYDOC_0!T$1-1),"XPQUERYDOC_0")</f>
        <v>#NAME?</v>
      </c>
      <c r="U12" t="e">
        <f>_XLL.XPGETDATACELL(((XPQUERYDOC_0!$A12-3)*64)+(XPQUERYDOC_0!U$1-1),"XPQUERYDOC_0")</f>
        <v>#NAME?</v>
      </c>
      <c r="V12" t="e">
        <f>_XLL.XPGETDATACELL(((XPQUERYDOC_0!$A12-3)*64)+(XPQUERYDOC_0!V$1-1),"XPQUERYDOC_0")</f>
        <v>#NAME?</v>
      </c>
      <c r="W12" t="e">
        <f>_XLL.XPGETDATACELL(((XPQUERYDOC_0!$A12-3)*64)+(XPQUERYDOC_0!W$1-1),"XPQUERYDOC_0")</f>
        <v>#NAME?</v>
      </c>
      <c r="X12" t="e">
        <f>_XLL.XPGETDATACELL(((XPQUERYDOC_0!$A12-3)*64)+(XPQUERYDOC_0!X$1-1),"XPQUERYDOC_0")</f>
        <v>#NAME?</v>
      </c>
      <c r="Y12" t="e">
        <f>_XLL.XPGETDATACELL(((XPQUERYDOC_0!$A12-3)*64)+(XPQUERYDOC_0!Y$1-1),"XPQUERYDOC_0")</f>
        <v>#NAME?</v>
      </c>
      <c r="Z12" t="e">
        <f>_XLL.XPGETDATACELL(((XPQUERYDOC_0!$A12-3)*64)+(XPQUERYDOC_0!Z$1-1),"XPQUERYDOC_0")</f>
        <v>#NAME?</v>
      </c>
      <c r="AA12" t="e">
        <f>_XLL.XPGETDATACELL(((XPQUERYDOC_0!$A12-3)*64)+(XPQUERYDOC_0!AA$1-1),"XPQUERYDOC_0")</f>
        <v>#NAME?</v>
      </c>
      <c r="AB12" t="e">
        <f>_XLL.XPGETDATACELL(((XPQUERYDOC_0!$A12-3)*64)+(XPQUERYDOC_0!AB$1-1),"XPQUERYDOC_0")</f>
        <v>#NAME?</v>
      </c>
      <c r="AC12" t="e">
        <f>_XLL.XPGETDATACELL(((XPQUERYDOC_0!$A12-3)*64)+(XPQUERYDOC_0!AC$1-1),"XPQUERYDOC_0")</f>
        <v>#NAME?</v>
      </c>
      <c r="AD12" t="e">
        <f>_XLL.XPGETDATACELL(((XPQUERYDOC_0!$A12-3)*64)+(XPQUERYDOC_0!AD$1-1),"XPQUERYDOC_0")</f>
        <v>#NAME?</v>
      </c>
      <c r="AE12" t="e">
        <f>_XLL.XPGETDATACELL(((XPQUERYDOC_0!$A12-3)*64)+(XPQUERYDOC_0!AE$1-1),"XPQUERYDOC_0")</f>
        <v>#NAME?</v>
      </c>
      <c r="AF12" t="e">
        <f>_XLL.XPGETDATACELL(((XPQUERYDOC_0!$A12-3)*64)+(XPQUERYDOC_0!AF$1-1),"XPQUERYDOC_0")</f>
        <v>#NAME?</v>
      </c>
      <c r="AG12" t="e">
        <f>_XLL.XPGETDATACELL(((XPQUERYDOC_0!$A12-3)*64)+(XPQUERYDOC_0!AG$1-1),"XPQUERYDOC_0")</f>
        <v>#NAME?</v>
      </c>
      <c r="AH12" t="e">
        <f>_XLL.XPGETDATACELL(((XPQUERYDOC_0!$A12-3)*64)+(XPQUERYDOC_0!AH$1-1),"XPQUERYDOC_0")</f>
        <v>#NAME?</v>
      </c>
      <c r="AI12" t="e">
        <f>_XLL.XPGETDATACELL(((XPQUERYDOC_0!$A12-3)*64)+(XPQUERYDOC_0!AI$1-1),"XPQUERYDOC_0")</f>
        <v>#NAME?</v>
      </c>
      <c r="AJ12" t="e">
        <f>_XLL.XPGETDATACELL(((XPQUERYDOC_0!$A12-3)*64)+(XPQUERYDOC_0!AJ$1-1),"XPQUERYDOC_0")</f>
        <v>#NAME?</v>
      </c>
      <c r="AK12" t="e">
        <f>_XLL.XPGETDATACELL(((XPQUERYDOC_0!$A12-3)*64)+(XPQUERYDOC_0!AK$1-1),"XPQUERYDOC_0")</f>
        <v>#NAME?</v>
      </c>
      <c r="AL12" t="e">
        <f>_XLL.XPGETDATACELL(((XPQUERYDOC_0!$A12-3)*64)+(XPQUERYDOC_0!AL$1-1),"XPQUERYDOC_0")</f>
        <v>#NAME?</v>
      </c>
      <c r="AM12" t="e">
        <f>_XLL.XPGETDATACELL(((XPQUERYDOC_0!$A12-3)*64)+(XPQUERYDOC_0!AM$1-1),"XPQUERYDOC_0")</f>
        <v>#NAME?</v>
      </c>
      <c r="AN12" t="e">
        <f>_XLL.XPGETDATACELL(((XPQUERYDOC_0!$A12-3)*64)+(XPQUERYDOC_0!AN$1-1),"XPQUERYDOC_0")</f>
        <v>#NAME?</v>
      </c>
      <c r="AO12" t="e">
        <f>_XLL.XPGETDATACELL(((XPQUERYDOC_0!$A12-3)*64)+(XPQUERYDOC_0!AO$1-1),"XPQUERYDOC_0")</f>
        <v>#NAME?</v>
      </c>
      <c r="AP12" t="e">
        <f>_XLL.XPGETDATACELL(((XPQUERYDOC_0!$A12-3)*64)+(XPQUERYDOC_0!AP$1-1),"XPQUERYDOC_0")</f>
        <v>#NAME?</v>
      </c>
      <c r="AQ12" t="e">
        <f>_XLL.XPGETDATACELL(((XPQUERYDOC_0!$A12-3)*64)+(XPQUERYDOC_0!AQ$1-1),"XPQUERYDOC_0")</f>
        <v>#NAME?</v>
      </c>
      <c r="AR12" t="e">
        <f>_XLL.XPGETDATACELL(((XPQUERYDOC_0!$A12-3)*64)+(XPQUERYDOC_0!AR$1-1),"XPQUERYDOC_0")</f>
        <v>#NAME?</v>
      </c>
      <c r="AS12" t="e">
        <f>_XLL.XPGETDATACELL(((XPQUERYDOC_0!$A12-3)*64)+(XPQUERYDOC_0!AS$1-1),"XPQUERYDOC_0")</f>
        <v>#NAME?</v>
      </c>
      <c r="AT12" t="e">
        <f>_XLL.XPGETDATACELL(((XPQUERYDOC_0!$A12-3)*64)+(XPQUERYDOC_0!AT$1-1),"XPQUERYDOC_0")</f>
        <v>#NAME?</v>
      </c>
      <c r="AU12" t="e">
        <f>_XLL.XPGETDATACELL(((XPQUERYDOC_0!$A12-3)*64)+(XPQUERYDOC_0!AU$1-1),"XPQUERYDOC_0")</f>
        <v>#NAME?</v>
      </c>
      <c r="AV12" t="e">
        <f>_XLL.XPGETDATACELL(((XPQUERYDOC_0!$A12-3)*64)+(XPQUERYDOC_0!AV$1-1),"XPQUERYDOC_0")</f>
        <v>#NAME?</v>
      </c>
      <c r="AW12" t="e">
        <f>_XLL.XPGETDATACELL(((XPQUERYDOC_0!$A12-3)*64)+(XPQUERYDOC_0!AW$1-1),"XPQUERYDOC_0")</f>
        <v>#NAME?</v>
      </c>
      <c r="AX12" t="e">
        <f>_XLL.XPGETDATACELL(((XPQUERYDOC_0!$A12-3)*64)+(XPQUERYDOC_0!AX$1-1),"XPQUERYDOC_0")</f>
        <v>#NAME?</v>
      </c>
      <c r="AY12" t="e">
        <f>_XLL.XPGETDATACELL(((XPQUERYDOC_0!$A12-3)*64)+(XPQUERYDOC_0!AY$1-1),"XPQUERYDOC_0")</f>
        <v>#NAME?</v>
      </c>
      <c r="AZ12" t="e">
        <f>_XLL.XPGETDATACELL(((XPQUERYDOC_0!$A12-3)*64)+(XPQUERYDOC_0!AZ$1-1),"XPQUERYDOC_0")</f>
        <v>#NAME?</v>
      </c>
      <c r="BA12" t="e">
        <f>_XLL.XPGETDATACELL(((XPQUERYDOC_0!$A12-3)*64)+(XPQUERYDOC_0!BA$1-1),"XPQUERYDOC_0")</f>
        <v>#NAME?</v>
      </c>
      <c r="BB12" t="e">
        <f>_XLL.XPGETDATACELL(((XPQUERYDOC_0!$A12-3)*64)+(XPQUERYDOC_0!BB$1-1),"XPQUERYDOC_0")</f>
        <v>#NAME?</v>
      </c>
      <c r="BC12" t="e">
        <f>_XLL.XPGETDATACELL(((XPQUERYDOC_0!$A12-3)*64)+(XPQUERYDOC_0!BC$1-1),"XPQUERYDOC_0")</f>
        <v>#NAME?</v>
      </c>
      <c r="BD12" t="e">
        <f>_XLL.XPGETDATACELL(((XPQUERYDOC_0!$A12-3)*64)+(XPQUERYDOC_0!BD$1-1),"XPQUERYDOC_0")</f>
        <v>#NAME?</v>
      </c>
      <c r="BE12" t="e">
        <f>_XLL.XPGETDATACELL(((XPQUERYDOC_0!$A12-3)*64)+(XPQUERYDOC_0!BE$1-1),"XPQUERYDOC_0")</f>
        <v>#NAME?</v>
      </c>
      <c r="BF12" t="e">
        <f>_XLL.XPGETDATACELL(((XPQUERYDOC_0!$A12-3)*64)+(XPQUERYDOC_0!BF$1-1),"XPQUERYDOC_0")</f>
        <v>#NAME?</v>
      </c>
      <c r="BG12" t="e">
        <f>_XLL.XPGETDATACELL(((XPQUERYDOC_0!$A12-3)*64)+(XPQUERYDOC_0!BG$1-1),"XPQUERYDOC_0")</f>
        <v>#NAME?</v>
      </c>
      <c r="BH12" t="e">
        <f>_XLL.XPGETDATACELL(((XPQUERYDOC_0!$A12-3)*64)+(XPQUERYDOC_0!BH$1-1),"XPQUERYDOC_0")</f>
        <v>#NAME?</v>
      </c>
      <c r="BI12" t="e">
        <f>_XLL.XPGETDATACELL(((XPQUERYDOC_0!$A12-3)*64)+(XPQUERYDOC_0!BI$1-1),"XPQUERYDOC_0")</f>
        <v>#NAME?</v>
      </c>
      <c r="BJ12" t="e">
        <f>_XLL.XPGETDATACELL(((XPQUERYDOC_0!$A12-3)*64)+(XPQUERYDOC_0!BJ$1-1),"XPQUERYDOC_0")</f>
        <v>#NAME?</v>
      </c>
      <c r="BK12" t="e">
        <f>_XLL.XPGETDATACELL(((XPQUERYDOC_0!$A12-3)*64)+(XPQUERYDOC_0!BK$1-1),"XPQUERYDOC_0")</f>
        <v>#NAME?</v>
      </c>
      <c r="BL12" t="e">
        <f>_XLL.XPGETDATACELL(((XPQUERYDOC_0!$A12-3)*64)+(XPQUERYDOC_0!BL$1-1),"XPQUERYDOC_0")</f>
        <v>#NAME?</v>
      </c>
      <c r="BM12" t="e">
        <f>_XLL.XPGETDATACELL(((XPQUERYDOC_0!$A12-3)*64)+(XPQUERYDOC_0!BM$1-1),"XPQUERYDOC_0")</f>
        <v>#NAME?</v>
      </c>
      <c r="BN12" t="e">
        <f>_XLL.XPGETDATACELL(((XPQUERYDOC_0!$A12-3)*64)+(XPQUERYDOC_0!BN$1-1),"XPQUERYDOC_0")</f>
        <v>#NAME?</v>
      </c>
    </row>
    <row r="13" spans="2:66" ht="12.75">
      <c r="B13" t="e">
        <f>_XLL.XPGETDIMLABEL(2,8,"XPQUERYDOC_0")</f>
        <v>#NAME?</v>
      </c>
      <c r="C13" t="e">
        <f>_XLL.XPGETDATACELL(((XPQUERYDOC_0!$A13-3)*64)+(XPQUERYDOC_0!C$1-1),"XPQUERYDOC_0")</f>
        <v>#NAME?</v>
      </c>
      <c r="D13" t="e">
        <f>_XLL.XPGETDATACELL(((XPQUERYDOC_0!$A13-3)*64)+(XPQUERYDOC_0!D$1-1),"XPQUERYDOC_0")</f>
        <v>#NAME?</v>
      </c>
      <c r="E13" t="e">
        <f>_XLL.XPGETDATACELL(((XPQUERYDOC_0!$A13-3)*64)+(XPQUERYDOC_0!E$1-1),"XPQUERYDOC_0")</f>
        <v>#NAME?</v>
      </c>
      <c r="F13" t="e">
        <f>_XLL.XPGETDATACELL(((XPQUERYDOC_0!$A13-3)*64)+(XPQUERYDOC_0!F$1-1),"XPQUERYDOC_0")</f>
        <v>#NAME?</v>
      </c>
      <c r="G13" t="e">
        <f>_XLL.XPGETDATACELL(((XPQUERYDOC_0!$A13-3)*64)+(XPQUERYDOC_0!G$1-1),"XPQUERYDOC_0")</f>
        <v>#NAME?</v>
      </c>
      <c r="H13" t="e">
        <f>_XLL.XPGETDATACELL(((XPQUERYDOC_0!$A13-3)*64)+(XPQUERYDOC_0!H$1-1),"XPQUERYDOC_0")</f>
        <v>#NAME?</v>
      </c>
      <c r="I13" t="e">
        <f>_XLL.XPGETDATACELL(((XPQUERYDOC_0!$A13-3)*64)+(XPQUERYDOC_0!I$1-1),"XPQUERYDOC_0")</f>
        <v>#NAME?</v>
      </c>
      <c r="J13" t="e">
        <f>_XLL.XPGETDATACELL(((XPQUERYDOC_0!$A13-3)*64)+(XPQUERYDOC_0!J$1-1),"XPQUERYDOC_0")</f>
        <v>#NAME?</v>
      </c>
      <c r="K13" t="e">
        <f>_XLL.XPGETDATACELL(((XPQUERYDOC_0!$A13-3)*64)+(XPQUERYDOC_0!K$1-1),"XPQUERYDOC_0")</f>
        <v>#NAME?</v>
      </c>
      <c r="L13" t="e">
        <f>_XLL.XPGETDATACELL(((XPQUERYDOC_0!$A13-3)*64)+(XPQUERYDOC_0!L$1-1),"XPQUERYDOC_0")</f>
        <v>#NAME?</v>
      </c>
      <c r="M13" t="e">
        <f>_XLL.XPGETDATACELL(((XPQUERYDOC_0!$A13-3)*64)+(XPQUERYDOC_0!M$1-1),"XPQUERYDOC_0")</f>
        <v>#NAME?</v>
      </c>
      <c r="N13" t="e">
        <f>_XLL.XPGETDATACELL(((XPQUERYDOC_0!$A13-3)*64)+(XPQUERYDOC_0!N$1-1),"XPQUERYDOC_0")</f>
        <v>#NAME?</v>
      </c>
      <c r="O13" t="e">
        <f>_XLL.XPGETDATACELL(((XPQUERYDOC_0!$A13-3)*64)+(XPQUERYDOC_0!O$1-1),"XPQUERYDOC_0")</f>
        <v>#NAME?</v>
      </c>
      <c r="P13" t="e">
        <f>_XLL.XPGETDATACELL(((XPQUERYDOC_0!$A13-3)*64)+(XPQUERYDOC_0!P$1-1),"XPQUERYDOC_0")</f>
        <v>#NAME?</v>
      </c>
      <c r="Q13" t="e">
        <f>_XLL.XPGETDATACELL(((XPQUERYDOC_0!$A13-3)*64)+(XPQUERYDOC_0!Q$1-1),"XPQUERYDOC_0")</f>
        <v>#NAME?</v>
      </c>
      <c r="R13" t="e">
        <f>_XLL.XPGETDATACELL(((XPQUERYDOC_0!$A13-3)*64)+(XPQUERYDOC_0!R$1-1),"XPQUERYDOC_0")</f>
        <v>#NAME?</v>
      </c>
      <c r="S13" t="e">
        <f>_XLL.XPGETDATACELL(((XPQUERYDOC_0!$A13-3)*64)+(XPQUERYDOC_0!S$1-1),"XPQUERYDOC_0")</f>
        <v>#NAME?</v>
      </c>
      <c r="T13" t="e">
        <f>_XLL.XPGETDATACELL(((XPQUERYDOC_0!$A13-3)*64)+(XPQUERYDOC_0!T$1-1),"XPQUERYDOC_0")</f>
        <v>#NAME?</v>
      </c>
      <c r="U13" t="e">
        <f>_XLL.XPGETDATACELL(((XPQUERYDOC_0!$A13-3)*64)+(XPQUERYDOC_0!U$1-1),"XPQUERYDOC_0")</f>
        <v>#NAME?</v>
      </c>
      <c r="V13" t="e">
        <f>_XLL.XPGETDATACELL(((XPQUERYDOC_0!$A13-3)*64)+(XPQUERYDOC_0!V$1-1),"XPQUERYDOC_0")</f>
        <v>#NAME?</v>
      </c>
      <c r="W13" t="e">
        <f>_XLL.XPGETDATACELL(((XPQUERYDOC_0!$A13-3)*64)+(XPQUERYDOC_0!W$1-1),"XPQUERYDOC_0")</f>
        <v>#NAME?</v>
      </c>
      <c r="X13" t="e">
        <f>_XLL.XPGETDATACELL(((XPQUERYDOC_0!$A13-3)*64)+(XPQUERYDOC_0!X$1-1),"XPQUERYDOC_0")</f>
        <v>#NAME?</v>
      </c>
      <c r="Y13" t="e">
        <f>_XLL.XPGETDATACELL(((XPQUERYDOC_0!$A13-3)*64)+(XPQUERYDOC_0!Y$1-1),"XPQUERYDOC_0")</f>
        <v>#NAME?</v>
      </c>
      <c r="Z13" t="e">
        <f>_XLL.XPGETDATACELL(((XPQUERYDOC_0!$A13-3)*64)+(XPQUERYDOC_0!Z$1-1),"XPQUERYDOC_0")</f>
        <v>#NAME?</v>
      </c>
      <c r="AA13" t="e">
        <f>_XLL.XPGETDATACELL(((XPQUERYDOC_0!$A13-3)*64)+(XPQUERYDOC_0!AA$1-1),"XPQUERYDOC_0")</f>
        <v>#NAME?</v>
      </c>
      <c r="AB13" t="e">
        <f>_XLL.XPGETDATACELL(((XPQUERYDOC_0!$A13-3)*64)+(XPQUERYDOC_0!AB$1-1),"XPQUERYDOC_0")</f>
        <v>#NAME?</v>
      </c>
      <c r="AC13" t="e">
        <f>_XLL.XPGETDATACELL(((XPQUERYDOC_0!$A13-3)*64)+(XPQUERYDOC_0!AC$1-1),"XPQUERYDOC_0")</f>
        <v>#NAME?</v>
      </c>
      <c r="AD13" t="e">
        <f>_XLL.XPGETDATACELL(((XPQUERYDOC_0!$A13-3)*64)+(XPQUERYDOC_0!AD$1-1),"XPQUERYDOC_0")</f>
        <v>#NAME?</v>
      </c>
      <c r="AE13" t="e">
        <f>_XLL.XPGETDATACELL(((XPQUERYDOC_0!$A13-3)*64)+(XPQUERYDOC_0!AE$1-1),"XPQUERYDOC_0")</f>
        <v>#NAME?</v>
      </c>
      <c r="AF13" t="e">
        <f>_XLL.XPGETDATACELL(((XPQUERYDOC_0!$A13-3)*64)+(XPQUERYDOC_0!AF$1-1),"XPQUERYDOC_0")</f>
        <v>#NAME?</v>
      </c>
      <c r="AG13" t="e">
        <f>_XLL.XPGETDATACELL(((XPQUERYDOC_0!$A13-3)*64)+(XPQUERYDOC_0!AG$1-1),"XPQUERYDOC_0")</f>
        <v>#NAME?</v>
      </c>
      <c r="AH13" t="e">
        <f>_XLL.XPGETDATACELL(((XPQUERYDOC_0!$A13-3)*64)+(XPQUERYDOC_0!AH$1-1),"XPQUERYDOC_0")</f>
        <v>#NAME?</v>
      </c>
      <c r="AI13" t="e">
        <f>_XLL.XPGETDATACELL(((XPQUERYDOC_0!$A13-3)*64)+(XPQUERYDOC_0!AI$1-1),"XPQUERYDOC_0")</f>
        <v>#NAME?</v>
      </c>
      <c r="AJ13" t="e">
        <f>_XLL.XPGETDATACELL(((XPQUERYDOC_0!$A13-3)*64)+(XPQUERYDOC_0!AJ$1-1),"XPQUERYDOC_0")</f>
        <v>#NAME?</v>
      </c>
      <c r="AK13" t="e">
        <f>_XLL.XPGETDATACELL(((XPQUERYDOC_0!$A13-3)*64)+(XPQUERYDOC_0!AK$1-1),"XPQUERYDOC_0")</f>
        <v>#NAME?</v>
      </c>
      <c r="AL13" t="e">
        <f>_XLL.XPGETDATACELL(((XPQUERYDOC_0!$A13-3)*64)+(XPQUERYDOC_0!AL$1-1),"XPQUERYDOC_0")</f>
        <v>#NAME?</v>
      </c>
      <c r="AM13" t="e">
        <f>_XLL.XPGETDATACELL(((XPQUERYDOC_0!$A13-3)*64)+(XPQUERYDOC_0!AM$1-1),"XPQUERYDOC_0")</f>
        <v>#NAME?</v>
      </c>
      <c r="AN13" t="e">
        <f>_XLL.XPGETDATACELL(((XPQUERYDOC_0!$A13-3)*64)+(XPQUERYDOC_0!AN$1-1),"XPQUERYDOC_0")</f>
        <v>#NAME?</v>
      </c>
      <c r="AO13" t="e">
        <f>_XLL.XPGETDATACELL(((XPQUERYDOC_0!$A13-3)*64)+(XPQUERYDOC_0!AO$1-1),"XPQUERYDOC_0")</f>
        <v>#NAME?</v>
      </c>
      <c r="AP13" t="e">
        <f>_XLL.XPGETDATACELL(((XPQUERYDOC_0!$A13-3)*64)+(XPQUERYDOC_0!AP$1-1),"XPQUERYDOC_0")</f>
        <v>#NAME?</v>
      </c>
      <c r="AQ13" t="e">
        <f>_XLL.XPGETDATACELL(((XPQUERYDOC_0!$A13-3)*64)+(XPQUERYDOC_0!AQ$1-1),"XPQUERYDOC_0")</f>
        <v>#NAME?</v>
      </c>
      <c r="AR13" t="e">
        <f>_XLL.XPGETDATACELL(((XPQUERYDOC_0!$A13-3)*64)+(XPQUERYDOC_0!AR$1-1),"XPQUERYDOC_0")</f>
        <v>#NAME?</v>
      </c>
      <c r="AS13" t="e">
        <f>_XLL.XPGETDATACELL(((XPQUERYDOC_0!$A13-3)*64)+(XPQUERYDOC_0!AS$1-1),"XPQUERYDOC_0")</f>
        <v>#NAME?</v>
      </c>
      <c r="AT13" t="e">
        <f>_XLL.XPGETDATACELL(((XPQUERYDOC_0!$A13-3)*64)+(XPQUERYDOC_0!AT$1-1),"XPQUERYDOC_0")</f>
        <v>#NAME?</v>
      </c>
      <c r="AU13" t="e">
        <f>_XLL.XPGETDATACELL(((XPQUERYDOC_0!$A13-3)*64)+(XPQUERYDOC_0!AU$1-1),"XPQUERYDOC_0")</f>
        <v>#NAME?</v>
      </c>
      <c r="AV13" t="e">
        <f>_XLL.XPGETDATACELL(((XPQUERYDOC_0!$A13-3)*64)+(XPQUERYDOC_0!AV$1-1),"XPQUERYDOC_0")</f>
        <v>#NAME?</v>
      </c>
      <c r="AW13" t="e">
        <f>_XLL.XPGETDATACELL(((XPQUERYDOC_0!$A13-3)*64)+(XPQUERYDOC_0!AW$1-1),"XPQUERYDOC_0")</f>
        <v>#NAME?</v>
      </c>
      <c r="AX13" t="e">
        <f>_XLL.XPGETDATACELL(((XPQUERYDOC_0!$A13-3)*64)+(XPQUERYDOC_0!AX$1-1),"XPQUERYDOC_0")</f>
        <v>#NAME?</v>
      </c>
      <c r="AY13" t="e">
        <f>_XLL.XPGETDATACELL(((XPQUERYDOC_0!$A13-3)*64)+(XPQUERYDOC_0!AY$1-1),"XPQUERYDOC_0")</f>
        <v>#NAME?</v>
      </c>
      <c r="AZ13" t="e">
        <f>_XLL.XPGETDATACELL(((XPQUERYDOC_0!$A13-3)*64)+(XPQUERYDOC_0!AZ$1-1),"XPQUERYDOC_0")</f>
        <v>#NAME?</v>
      </c>
      <c r="BA13" t="e">
        <f>_XLL.XPGETDATACELL(((XPQUERYDOC_0!$A13-3)*64)+(XPQUERYDOC_0!BA$1-1),"XPQUERYDOC_0")</f>
        <v>#NAME?</v>
      </c>
      <c r="BB13" t="e">
        <f>_XLL.XPGETDATACELL(((XPQUERYDOC_0!$A13-3)*64)+(XPQUERYDOC_0!BB$1-1),"XPQUERYDOC_0")</f>
        <v>#NAME?</v>
      </c>
      <c r="BC13" t="e">
        <f>_XLL.XPGETDATACELL(((XPQUERYDOC_0!$A13-3)*64)+(XPQUERYDOC_0!BC$1-1),"XPQUERYDOC_0")</f>
        <v>#NAME?</v>
      </c>
      <c r="BD13" t="e">
        <f>_XLL.XPGETDATACELL(((XPQUERYDOC_0!$A13-3)*64)+(XPQUERYDOC_0!BD$1-1),"XPQUERYDOC_0")</f>
        <v>#NAME?</v>
      </c>
      <c r="BE13" t="e">
        <f>_XLL.XPGETDATACELL(((XPQUERYDOC_0!$A13-3)*64)+(XPQUERYDOC_0!BE$1-1),"XPQUERYDOC_0")</f>
        <v>#NAME?</v>
      </c>
      <c r="BF13" t="e">
        <f>_XLL.XPGETDATACELL(((XPQUERYDOC_0!$A13-3)*64)+(XPQUERYDOC_0!BF$1-1),"XPQUERYDOC_0")</f>
        <v>#NAME?</v>
      </c>
      <c r="BG13" t="e">
        <f>_XLL.XPGETDATACELL(((XPQUERYDOC_0!$A13-3)*64)+(XPQUERYDOC_0!BG$1-1),"XPQUERYDOC_0")</f>
        <v>#NAME?</v>
      </c>
      <c r="BH13" t="e">
        <f>_XLL.XPGETDATACELL(((XPQUERYDOC_0!$A13-3)*64)+(XPQUERYDOC_0!BH$1-1),"XPQUERYDOC_0")</f>
        <v>#NAME?</v>
      </c>
      <c r="BI13" t="e">
        <f>_XLL.XPGETDATACELL(((XPQUERYDOC_0!$A13-3)*64)+(XPQUERYDOC_0!BI$1-1),"XPQUERYDOC_0")</f>
        <v>#NAME?</v>
      </c>
      <c r="BJ13" t="e">
        <f>_XLL.XPGETDATACELL(((XPQUERYDOC_0!$A13-3)*64)+(XPQUERYDOC_0!BJ$1-1),"XPQUERYDOC_0")</f>
        <v>#NAME?</v>
      </c>
      <c r="BK13" t="e">
        <f>_XLL.XPGETDATACELL(((XPQUERYDOC_0!$A13-3)*64)+(XPQUERYDOC_0!BK$1-1),"XPQUERYDOC_0")</f>
        <v>#NAME?</v>
      </c>
      <c r="BL13" t="e">
        <f>_XLL.XPGETDATACELL(((XPQUERYDOC_0!$A13-3)*64)+(XPQUERYDOC_0!BL$1-1),"XPQUERYDOC_0")</f>
        <v>#NAME?</v>
      </c>
      <c r="BM13" t="e">
        <f>_XLL.XPGETDATACELL(((XPQUERYDOC_0!$A13-3)*64)+(XPQUERYDOC_0!BM$1-1),"XPQUERYDOC_0")</f>
        <v>#NAME?</v>
      </c>
      <c r="BN13" t="e">
        <f>_XLL.XPGETDATACELL(((XPQUERYDOC_0!$A13-3)*64)+(XPQUERYDOC_0!BN$1-1),"XPQUERYDOC_0")</f>
        <v>#NAME?</v>
      </c>
    </row>
    <row r="14" spans="2:66" ht="12.75">
      <c r="B14" t="e">
        <f>_XLL.XPGETDIMLABEL(2,9,"XPQUERYDOC_0")</f>
        <v>#NAME?</v>
      </c>
      <c r="C14" t="e">
        <f>_XLL.XPGETDATACELL(((XPQUERYDOC_0!$A14-3)*64)+(XPQUERYDOC_0!C$1-1),"XPQUERYDOC_0")</f>
        <v>#NAME?</v>
      </c>
      <c r="D14" t="e">
        <f>_XLL.XPGETDATACELL(((XPQUERYDOC_0!$A14-3)*64)+(XPQUERYDOC_0!D$1-1),"XPQUERYDOC_0")</f>
        <v>#NAME?</v>
      </c>
      <c r="E14" t="e">
        <f>_XLL.XPGETDATACELL(((XPQUERYDOC_0!$A14-3)*64)+(XPQUERYDOC_0!E$1-1),"XPQUERYDOC_0")</f>
        <v>#NAME?</v>
      </c>
      <c r="F14" t="e">
        <f>_XLL.XPGETDATACELL(((XPQUERYDOC_0!$A14-3)*64)+(XPQUERYDOC_0!F$1-1),"XPQUERYDOC_0")</f>
        <v>#NAME?</v>
      </c>
      <c r="G14" t="e">
        <f>_XLL.XPGETDATACELL(((XPQUERYDOC_0!$A14-3)*64)+(XPQUERYDOC_0!G$1-1),"XPQUERYDOC_0")</f>
        <v>#NAME?</v>
      </c>
      <c r="H14" t="e">
        <f>_XLL.XPGETDATACELL(((XPQUERYDOC_0!$A14-3)*64)+(XPQUERYDOC_0!H$1-1),"XPQUERYDOC_0")</f>
        <v>#NAME?</v>
      </c>
      <c r="I14" t="e">
        <f>_XLL.XPGETDATACELL(((XPQUERYDOC_0!$A14-3)*64)+(XPQUERYDOC_0!I$1-1),"XPQUERYDOC_0")</f>
        <v>#NAME?</v>
      </c>
      <c r="J14" t="e">
        <f>_XLL.XPGETDATACELL(((XPQUERYDOC_0!$A14-3)*64)+(XPQUERYDOC_0!J$1-1),"XPQUERYDOC_0")</f>
        <v>#NAME?</v>
      </c>
      <c r="K14" t="e">
        <f>_XLL.XPGETDATACELL(((XPQUERYDOC_0!$A14-3)*64)+(XPQUERYDOC_0!K$1-1),"XPQUERYDOC_0")</f>
        <v>#NAME?</v>
      </c>
      <c r="L14" t="e">
        <f>_XLL.XPGETDATACELL(((XPQUERYDOC_0!$A14-3)*64)+(XPQUERYDOC_0!L$1-1),"XPQUERYDOC_0")</f>
        <v>#NAME?</v>
      </c>
      <c r="M14" t="e">
        <f>_XLL.XPGETDATACELL(((XPQUERYDOC_0!$A14-3)*64)+(XPQUERYDOC_0!M$1-1),"XPQUERYDOC_0")</f>
        <v>#NAME?</v>
      </c>
      <c r="N14" t="e">
        <f>_XLL.XPGETDATACELL(((XPQUERYDOC_0!$A14-3)*64)+(XPQUERYDOC_0!N$1-1),"XPQUERYDOC_0")</f>
        <v>#NAME?</v>
      </c>
      <c r="O14" t="e">
        <f>_XLL.XPGETDATACELL(((XPQUERYDOC_0!$A14-3)*64)+(XPQUERYDOC_0!O$1-1),"XPQUERYDOC_0")</f>
        <v>#NAME?</v>
      </c>
      <c r="P14" t="e">
        <f>_XLL.XPGETDATACELL(((XPQUERYDOC_0!$A14-3)*64)+(XPQUERYDOC_0!P$1-1),"XPQUERYDOC_0")</f>
        <v>#NAME?</v>
      </c>
      <c r="Q14" t="e">
        <f>_XLL.XPGETDATACELL(((XPQUERYDOC_0!$A14-3)*64)+(XPQUERYDOC_0!Q$1-1),"XPQUERYDOC_0")</f>
        <v>#NAME?</v>
      </c>
      <c r="R14" t="e">
        <f>_XLL.XPGETDATACELL(((XPQUERYDOC_0!$A14-3)*64)+(XPQUERYDOC_0!R$1-1),"XPQUERYDOC_0")</f>
        <v>#NAME?</v>
      </c>
      <c r="S14" t="e">
        <f>_XLL.XPGETDATACELL(((XPQUERYDOC_0!$A14-3)*64)+(XPQUERYDOC_0!S$1-1),"XPQUERYDOC_0")</f>
        <v>#NAME?</v>
      </c>
      <c r="T14" t="e">
        <f>_XLL.XPGETDATACELL(((XPQUERYDOC_0!$A14-3)*64)+(XPQUERYDOC_0!T$1-1),"XPQUERYDOC_0")</f>
        <v>#NAME?</v>
      </c>
      <c r="U14" t="e">
        <f>_XLL.XPGETDATACELL(((XPQUERYDOC_0!$A14-3)*64)+(XPQUERYDOC_0!U$1-1),"XPQUERYDOC_0")</f>
        <v>#NAME?</v>
      </c>
      <c r="V14" t="e">
        <f>_XLL.XPGETDATACELL(((XPQUERYDOC_0!$A14-3)*64)+(XPQUERYDOC_0!V$1-1),"XPQUERYDOC_0")</f>
        <v>#NAME?</v>
      </c>
      <c r="W14" t="e">
        <f>_XLL.XPGETDATACELL(((XPQUERYDOC_0!$A14-3)*64)+(XPQUERYDOC_0!W$1-1),"XPQUERYDOC_0")</f>
        <v>#NAME?</v>
      </c>
      <c r="X14" t="e">
        <f>_XLL.XPGETDATACELL(((XPQUERYDOC_0!$A14-3)*64)+(XPQUERYDOC_0!X$1-1),"XPQUERYDOC_0")</f>
        <v>#NAME?</v>
      </c>
      <c r="Y14" t="e">
        <f>_XLL.XPGETDATACELL(((XPQUERYDOC_0!$A14-3)*64)+(XPQUERYDOC_0!Y$1-1),"XPQUERYDOC_0")</f>
        <v>#NAME?</v>
      </c>
      <c r="Z14" t="e">
        <f>_XLL.XPGETDATACELL(((XPQUERYDOC_0!$A14-3)*64)+(XPQUERYDOC_0!Z$1-1),"XPQUERYDOC_0")</f>
        <v>#NAME?</v>
      </c>
      <c r="AA14" t="e">
        <f>_XLL.XPGETDATACELL(((XPQUERYDOC_0!$A14-3)*64)+(XPQUERYDOC_0!AA$1-1),"XPQUERYDOC_0")</f>
        <v>#NAME?</v>
      </c>
      <c r="AB14" t="e">
        <f>_XLL.XPGETDATACELL(((XPQUERYDOC_0!$A14-3)*64)+(XPQUERYDOC_0!AB$1-1),"XPQUERYDOC_0")</f>
        <v>#NAME?</v>
      </c>
      <c r="AC14" t="e">
        <f>_XLL.XPGETDATACELL(((XPQUERYDOC_0!$A14-3)*64)+(XPQUERYDOC_0!AC$1-1),"XPQUERYDOC_0")</f>
        <v>#NAME?</v>
      </c>
      <c r="AD14" t="e">
        <f>_XLL.XPGETDATACELL(((XPQUERYDOC_0!$A14-3)*64)+(XPQUERYDOC_0!AD$1-1),"XPQUERYDOC_0")</f>
        <v>#NAME?</v>
      </c>
      <c r="AE14" t="e">
        <f>_XLL.XPGETDATACELL(((XPQUERYDOC_0!$A14-3)*64)+(XPQUERYDOC_0!AE$1-1),"XPQUERYDOC_0")</f>
        <v>#NAME?</v>
      </c>
      <c r="AF14" t="e">
        <f>_XLL.XPGETDATACELL(((XPQUERYDOC_0!$A14-3)*64)+(XPQUERYDOC_0!AF$1-1),"XPQUERYDOC_0")</f>
        <v>#NAME?</v>
      </c>
      <c r="AG14" t="e">
        <f>_XLL.XPGETDATACELL(((XPQUERYDOC_0!$A14-3)*64)+(XPQUERYDOC_0!AG$1-1),"XPQUERYDOC_0")</f>
        <v>#NAME?</v>
      </c>
      <c r="AH14" t="e">
        <f>_XLL.XPGETDATACELL(((XPQUERYDOC_0!$A14-3)*64)+(XPQUERYDOC_0!AH$1-1),"XPQUERYDOC_0")</f>
        <v>#NAME?</v>
      </c>
      <c r="AI14" t="e">
        <f>_XLL.XPGETDATACELL(((XPQUERYDOC_0!$A14-3)*64)+(XPQUERYDOC_0!AI$1-1),"XPQUERYDOC_0")</f>
        <v>#NAME?</v>
      </c>
      <c r="AJ14" t="e">
        <f>_XLL.XPGETDATACELL(((XPQUERYDOC_0!$A14-3)*64)+(XPQUERYDOC_0!AJ$1-1),"XPQUERYDOC_0")</f>
        <v>#NAME?</v>
      </c>
      <c r="AK14" t="e">
        <f>_XLL.XPGETDATACELL(((XPQUERYDOC_0!$A14-3)*64)+(XPQUERYDOC_0!AK$1-1),"XPQUERYDOC_0")</f>
        <v>#NAME?</v>
      </c>
      <c r="AL14" t="e">
        <f>_XLL.XPGETDATACELL(((XPQUERYDOC_0!$A14-3)*64)+(XPQUERYDOC_0!AL$1-1),"XPQUERYDOC_0")</f>
        <v>#NAME?</v>
      </c>
      <c r="AM14" t="e">
        <f>_XLL.XPGETDATACELL(((XPQUERYDOC_0!$A14-3)*64)+(XPQUERYDOC_0!AM$1-1),"XPQUERYDOC_0")</f>
        <v>#NAME?</v>
      </c>
      <c r="AN14" t="e">
        <f>_XLL.XPGETDATACELL(((XPQUERYDOC_0!$A14-3)*64)+(XPQUERYDOC_0!AN$1-1),"XPQUERYDOC_0")</f>
        <v>#NAME?</v>
      </c>
      <c r="AO14" t="e">
        <f>_XLL.XPGETDATACELL(((XPQUERYDOC_0!$A14-3)*64)+(XPQUERYDOC_0!AO$1-1),"XPQUERYDOC_0")</f>
        <v>#NAME?</v>
      </c>
      <c r="AP14" t="e">
        <f>_XLL.XPGETDATACELL(((XPQUERYDOC_0!$A14-3)*64)+(XPQUERYDOC_0!AP$1-1),"XPQUERYDOC_0")</f>
        <v>#NAME?</v>
      </c>
      <c r="AQ14" t="e">
        <f>_XLL.XPGETDATACELL(((XPQUERYDOC_0!$A14-3)*64)+(XPQUERYDOC_0!AQ$1-1),"XPQUERYDOC_0")</f>
        <v>#NAME?</v>
      </c>
      <c r="AR14" t="e">
        <f>_XLL.XPGETDATACELL(((XPQUERYDOC_0!$A14-3)*64)+(XPQUERYDOC_0!AR$1-1),"XPQUERYDOC_0")</f>
        <v>#NAME?</v>
      </c>
      <c r="AS14" t="e">
        <f>_XLL.XPGETDATACELL(((XPQUERYDOC_0!$A14-3)*64)+(XPQUERYDOC_0!AS$1-1),"XPQUERYDOC_0")</f>
        <v>#NAME?</v>
      </c>
      <c r="AT14" t="e">
        <f>_XLL.XPGETDATACELL(((XPQUERYDOC_0!$A14-3)*64)+(XPQUERYDOC_0!AT$1-1),"XPQUERYDOC_0")</f>
        <v>#NAME?</v>
      </c>
      <c r="AU14" t="e">
        <f>_XLL.XPGETDATACELL(((XPQUERYDOC_0!$A14-3)*64)+(XPQUERYDOC_0!AU$1-1),"XPQUERYDOC_0")</f>
        <v>#NAME?</v>
      </c>
      <c r="AV14" t="e">
        <f>_XLL.XPGETDATACELL(((XPQUERYDOC_0!$A14-3)*64)+(XPQUERYDOC_0!AV$1-1),"XPQUERYDOC_0")</f>
        <v>#NAME?</v>
      </c>
      <c r="AW14" t="e">
        <f>_XLL.XPGETDATACELL(((XPQUERYDOC_0!$A14-3)*64)+(XPQUERYDOC_0!AW$1-1),"XPQUERYDOC_0")</f>
        <v>#NAME?</v>
      </c>
      <c r="AX14" t="e">
        <f>_XLL.XPGETDATACELL(((XPQUERYDOC_0!$A14-3)*64)+(XPQUERYDOC_0!AX$1-1),"XPQUERYDOC_0")</f>
        <v>#NAME?</v>
      </c>
      <c r="AY14" t="e">
        <f>_XLL.XPGETDATACELL(((XPQUERYDOC_0!$A14-3)*64)+(XPQUERYDOC_0!AY$1-1),"XPQUERYDOC_0")</f>
        <v>#NAME?</v>
      </c>
      <c r="AZ14" t="e">
        <f>_XLL.XPGETDATACELL(((XPQUERYDOC_0!$A14-3)*64)+(XPQUERYDOC_0!AZ$1-1),"XPQUERYDOC_0")</f>
        <v>#NAME?</v>
      </c>
      <c r="BA14" t="e">
        <f>_XLL.XPGETDATACELL(((XPQUERYDOC_0!$A14-3)*64)+(XPQUERYDOC_0!BA$1-1),"XPQUERYDOC_0")</f>
        <v>#NAME?</v>
      </c>
      <c r="BB14" t="e">
        <f>_XLL.XPGETDATACELL(((XPQUERYDOC_0!$A14-3)*64)+(XPQUERYDOC_0!BB$1-1),"XPQUERYDOC_0")</f>
        <v>#NAME?</v>
      </c>
      <c r="BC14" t="e">
        <f>_XLL.XPGETDATACELL(((XPQUERYDOC_0!$A14-3)*64)+(XPQUERYDOC_0!BC$1-1),"XPQUERYDOC_0")</f>
        <v>#NAME?</v>
      </c>
      <c r="BD14" t="e">
        <f>_XLL.XPGETDATACELL(((XPQUERYDOC_0!$A14-3)*64)+(XPQUERYDOC_0!BD$1-1),"XPQUERYDOC_0")</f>
        <v>#NAME?</v>
      </c>
      <c r="BE14" t="e">
        <f>_XLL.XPGETDATACELL(((XPQUERYDOC_0!$A14-3)*64)+(XPQUERYDOC_0!BE$1-1),"XPQUERYDOC_0")</f>
        <v>#NAME?</v>
      </c>
      <c r="BF14" t="e">
        <f>_XLL.XPGETDATACELL(((XPQUERYDOC_0!$A14-3)*64)+(XPQUERYDOC_0!BF$1-1),"XPQUERYDOC_0")</f>
        <v>#NAME?</v>
      </c>
      <c r="BG14" t="e">
        <f>_XLL.XPGETDATACELL(((XPQUERYDOC_0!$A14-3)*64)+(XPQUERYDOC_0!BG$1-1),"XPQUERYDOC_0")</f>
        <v>#NAME?</v>
      </c>
      <c r="BH14" t="e">
        <f>_XLL.XPGETDATACELL(((XPQUERYDOC_0!$A14-3)*64)+(XPQUERYDOC_0!BH$1-1),"XPQUERYDOC_0")</f>
        <v>#NAME?</v>
      </c>
      <c r="BI14" t="e">
        <f>_XLL.XPGETDATACELL(((XPQUERYDOC_0!$A14-3)*64)+(XPQUERYDOC_0!BI$1-1),"XPQUERYDOC_0")</f>
        <v>#NAME?</v>
      </c>
      <c r="BJ14" t="e">
        <f>_XLL.XPGETDATACELL(((XPQUERYDOC_0!$A14-3)*64)+(XPQUERYDOC_0!BJ$1-1),"XPQUERYDOC_0")</f>
        <v>#NAME?</v>
      </c>
      <c r="BK14" t="e">
        <f>_XLL.XPGETDATACELL(((XPQUERYDOC_0!$A14-3)*64)+(XPQUERYDOC_0!BK$1-1),"XPQUERYDOC_0")</f>
        <v>#NAME?</v>
      </c>
      <c r="BL14" t="e">
        <f>_XLL.XPGETDATACELL(((XPQUERYDOC_0!$A14-3)*64)+(XPQUERYDOC_0!BL$1-1),"XPQUERYDOC_0")</f>
        <v>#NAME?</v>
      </c>
      <c r="BM14" t="e">
        <f>_XLL.XPGETDATACELL(((XPQUERYDOC_0!$A14-3)*64)+(XPQUERYDOC_0!BM$1-1),"XPQUERYDOC_0")</f>
        <v>#NAME?</v>
      </c>
      <c r="BN14" t="e">
        <f>_XLL.XPGETDATACELL(((XPQUERYDOC_0!$A14-3)*64)+(XPQUERYDOC_0!BN$1-1),"XPQUERYDOC_0")</f>
        <v>#NAME?</v>
      </c>
    </row>
    <row r="15" spans="2:66" ht="12.75">
      <c r="B15" t="e">
        <f>_XLL.XPGETDIMLABEL(2,10,"XPQUERYDOC_0")</f>
        <v>#NAME?</v>
      </c>
      <c r="C15" t="e">
        <f>_XLL.XPGETDATACELL(((XPQUERYDOC_0!$A15-3)*64)+(XPQUERYDOC_0!C$1-1),"XPQUERYDOC_0")</f>
        <v>#NAME?</v>
      </c>
      <c r="D15" t="e">
        <f>_XLL.XPGETDATACELL(((XPQUERYDOC_0!$A15-3)*64)+(XPQUERYDOC_0!D$1-1),"XPQUERYDOC_0")</f>
        <v>#NAME?</v>
      </c>
      <c r="E15" t="e">
        <f>_XLL.XPGETDATACELL(((XPQUERYDOC_0!$A15-3)*64)+(XPQUERYDOC_0!E$1-1),"XPQUERYDOC_0")</f>
        <v>#NAME?</v>
      </c>
      <c r="F15" t="e">
        <f>_XLL.XPGETDATACELL(((XPQUERYDOC_0!$A15-3)*64)+(XPQUERYDOC_0!F$1-1),"XPQUERYDOC_0")</f>
        <v>#NAME?</v>
      </c>
      <c r="G15" t="e">
        <f>_XLL.XPGETDATACELL(((XPQUERYDOC_0!$A15-3)*64)+(XPQUERYDOC_0!G$1-1),"XPQUERYDOC_0")</f>
        <v>#NAME?</v>
      </c>
      <c r="H15" t="e">
        <f>_XLL.XPGETDATACELL(((XPQUERYDOC_0!$A15-3)*64)+(XPQUERYDOC_0!H$1-1),"XPQUERYDOC_0")</f>
        <v>#NAME?</v>
      </c>
      <c r="I15" t="e">
        <f>_XLL.XPGETDATACELL(((XPQUERYDOC_0!$A15-3)*64)+(XPQUERYDOC_0!I$1-1),"XPQUERYDOC_0")</f>
        <v>#NAME?</v>
      </c>
      <c r="J15" t="e">
        <f>_XLL.XPGETDATACELL(((XPQUERYDOC_0!$A15-3)*64)+(XPQUERYDOC_0!J$1-1),"XPQUERYDOC_0")</f>
        <v>#NAME?</v>
      </c>
      <c r="K15" t="e">
        <f>_XLL.XPGETDATACELL(((XPQUERYDOC_0!$A15-3)*64)+(XPQUERYDOC_0!K$1-1),"XPQUERYDOC_0")</f>
        <v>#NAME?</v>
      </c>
      <c r="L15" t="e">
        <f>_XLL.XPGETDATACELL(((XPQUERYDOC_0!$A15-3)*64)+(XPQUERYDOC_0!L$1-1),"XPQUERYDOC_0")</f>
        <v>#NAME?</v>
      </c>
      <c r="M15" t="e">
        <f>_XLL.XPGETDATACELL(((XPQUERYDOC_0!$A15-3)*64)+(XPQUERYDOC_0!M$1-1),"XPQUERYDOC_0")</f>
        <v>#NAME?</v>
      </c>
      <c r="N15" t="e">
        <f>_XLL.XPGETDATACELL(((XPQUERYDOC_0!$A15-3)*64)+(XPQUERYDOC_0!N$1-1),"XPQUERYDOC_0")</f>
        <v>#NAME?</v>
      </c>
      <c r="O15" t="e">
        <f>_XLL.XPGETDATACELL(((XPQUERYDOC_0!$A15-3)*64)+(XPQUERYDOC_0!O$1-1),"XPQUERYDOC_0")</f>
        <v>#NAME?</v>
      </c>
      <c r="P15" t="e">
        <f>_XLL.XPGETDATACELL(((XPQUERYDOC_0!$A15-3)*64)+(XPQUERYDOC_0!P$1-1),"XPQUERYDOC_0")</f>
        <v>#NAME?</v>
      </c>
      <c r="Q15" t="e">
        <f>_XLL.XPGETDATACELL(((XPQUERYDOC_0!$A15-3)*64)+(XPQUERYDOC_0!Q$1-1),"XPQUERYDOC_0")</f>
        <v>#NAME?</v>
      </c>
      <c r="R15" t="e">
        <f>_XLL.XPGETDATACELL(((XPQUERYDOC_0!$A15-3)*64)+(XPQUERYDOC_0!R$1-1),"XPQUERYDOC_0")</f>
        <v>#NAME?</v>
      </c>
      <c r="S15" t="e">
        <f>_XLL.XPGETDATACELL(((XPQUERYDOC_0!$A15-3)*64)+(XPQUERYDOC_0!S$1-1),"XPQUERYDOC_0")</f>
        <v>#NAME?</v>
      </c>
      <c r="T15" t="e">
        <f>_XLL.XPGETDATACELL(((XPQUERYDOC_0!$A15-3)*64)+(XPQUERYDOC_0!T$1-1),"XPQUERYDOC_0")</f>
        <v>#NAME?</v>
      </c>
      <c r="U15" t="e">
        <f>_XLL.XPGETDATACELL(((XPQUERYDOC_0!$A15-3)*64)+(XPQUERYDOC_0!U$1-1),"XPQUERYDOC_0")</f>
        <v>#NAME?</v>
      </c>
      <c r="V15" t="e">
        <f>_XLL.XPGETDATACELL(((XPQUERYDOC_0!$A15-3)*64)+(XPQUERYDOC_0!V$1-1),"XPQUERYDOC_0")</f>
        <v>#NAME?</v>
      </c>
      <c r="W15" t="e">
        <f>_XLL.XPGETDATACELL(((XPQUERYDOC_0!$A15-3)*64)+(XPQUERYDOC_0!W$1-1),"XPQUERYDOC_0")</f>
        <v>#NAME?</v>
      </c>
      <c r="X15" t="e">
        <f>_XLL.XPGETDATACELL(((XPQUERYDOC_0!$A15-3)*64)+(XPQUERYDOC_0!X$1-1),"XPQUERYDOC_0")</f>
        <v>#NAME?</v>
      </c>
      <c r="Y15" t="e">
        <f>_XLL.XPGETDATACELL(((XPQUERYDOC_0!$A15-3)*64)+(XPQUERYDOC_0!Y$1-1),"XPQUERYDOC_0")</f>
        <v>#NAME?</v>
      </c>
      <c r="Z15" t="e">
        <f>_XLL.XPGETDATACELL(((XPQUERYDOC_0!$A15-3)*64)+(XPQUERYDOC_0!Z$1-1),"XPQUERYDOC_0")</f>
        <v>#NAME?</v>
      </c>
      <c r="AA15" t="e">
        <f>_XLL.XPGETDATACELL(((XPQUERYDOC_0!$A15-3)*64)+(XPQUERYDOC_0!AA$1-1),"XPQUERYDOC_0")</f>
        <v>#NAME?</v>
      </c>
      <c r="AB15" t="e">
        <f>_XLL.XPGETDATACELL(((XPQUERYDOC_0!$A15-3)*64)+(XPQUERYDOC_0!AB$1-1),"XPQUERYDOC_0")</f>
        <v>#NAME?</v>
      </c>
      <c r="AC15" t="e">
        <f>_XLL.XPGETDATACELL(((XPQUERYDOC_0!$A15-3)*64)+(XPQUERYDOC_0!AC$1-1),"XPQUERYDOC_0")</f>
        <v>#NAME?</v>
      </c>
      <c r="AD15" t="e">
        <f>_XLL.XPGETDATACELL(((XPQUERYDOC_0!$A15-3)*64)+(XPQUERYDOC_0!AD$1-1),"XPQUERYDOC_0")</f>
        <v>#NAME?</v>
      </c>
      <c r="AE15" t="e">
        <f>_XLL.XPGETDATACELL(((XPQUERYDOC_0!$A15-3)*64)+(XPQUERYDOC_0!AE$1-1),"XPQUERYDOC_0")</f>
        <v>#NAME?</v>
      </c>
      <c r="AF15" t="e">
        <f>_XLL.XPGETDATACELL(((XPQUERYDOC_0!$A15-3)*64)+(XPQUERYDOC_0!AF$1-1),"XPQUERYDOC_0")</f>
        <v>#NAME?</v>
      </c>
      <c r="AG15" t="e">
        <f>_XLL.XPGETDATACELL(((XPQUERYDOC_0!$A15-3)*64)+(XPQUERYDOC_0!AG$1-1),"XPQUERYDOC_0")</f>
        <v>#NAME?</v>
      </c>
      <c r="AH15" t="e">
        <f>_XLL.XPGETDATACELL(((XPQUERYDOC_0!$A15-3)*64)+(XPQUERYDOC_0!AH$1-1),"XPQUERYDOC_0")</f>
        <v>#NAME?</v>
      </c>
      <c r="AI15" t="e">
        <f>_XLL.XPGETDATACELL(((XPQUERYDOC_0!$A15-3)*64)+(XPQUERYDOC_0!AI$1-1),"XPQUERYDOC_0")</f>
        <v>#NAME?</v>
      </c>
      <c r="AJ15" t="e">
        <f>_XLL.XPGETDATACELL(((XPQUERYDOC_0!$A15-3)*64)+(XPQUERYDOC_0!AJ$1-1),"XPQUERYDOC_0")</f>
        <v>#NAME?</v>
      </c>
      <c r="AK15" t="e">
        <f>_XLL.XPGETDATACELL(((XPQUERYDOC_0!$A15-3)*64)+(XPQUERYDOC_0!AK$1-1),"XPQUERYDOC_0")</f>
        <v>#NAME?</v>
      </c>
      <c r="AL15" t="e">
        <f>_XLL.XPGETDATACELL(((XPQUERYDOC_0!$A15-3)*64)+(XPQUERYDOC_0!AL$1-1),"XPQUERYDOC_0")</f>
        <v>#NAME?</v>
      </c>
      <c r="AM15" t="e">
        <f>_XLL.XPGETDATACELL(((XPQUERYDOC_0!$A15-3)*64)+(XPQUERYDOC_0!AM$1-1),"XPQUERYDOC_0")</f>
        <v>#NAME?</v>
      </c>
      <c r="AN15" t="e">
        <f>_XLL.XPGETDATACELL(((XPQUERYDOC_0!$A15-3)*64)+(XPQUERYDOC_0!AN$1-1),"XPQUERYDOC_0")</f>
        <v>#NAME?</v>
      </c>
      <c r="AO15" t="e">
        <f>_XLL.XPGETDATACELL(((XPQUERYDOC_0!$A15-3)*64)+(XPQUERYDOC_0!AO$1-1),"XPQUERYDOC_0")</f>
        <v>#NAME?</v>
      </c>
      <c r="AP15" t="e">
        <f>_XLL.XPGETDATACELL(((XPQUERYDOC_0!$A15-3)*64)+(XPQUERYDOC_0!AP$1-1),"XPQUERYDOC_0")</f>
        <v>#NAME?</v>
      </c>
      <c r="AQ15" t="e">
        <f>_XLL.XPGETDATACELL(((XPQUERYDOC_0!$A15-3)*64)+(XPQUERYDOC_0!AQ$1-1),"XPQUERYDOC_0")</f>
        <v>#NAME?</v>
      </c>
      <c r="AR15" t="e">
        <f>_XLL.XPGETDATACELL(((XPQUERYDOC_0!$A15-3)*64)+(XPQUERYDOC_0!AR$1-1),"XPQUERYDOC_0")</f>
        <v>#NAME?</v>
      </c>
      <c r="AS15" t="e">
        <f>_XLL.XPGETDATACELL(((XPQUERYDOC_0!$A15-3)*64)+(XPQUERYDOC_0!AS$1-1),"XPQUERYDOC_0")</f>
        <v>#NAME?</v>
      </c>
      <c r="AT15" t="e">
        <f>_XLL.XPGETDATACELL(((XPQUERYDOC_0!$A15-3)*64)+(XPQUERYDOC_0!AT$1-1),"XPQUERYDOC_0")</f>
        <v>#NAME?</v>
      </c>
      <c r="AU15" t="e">
        <f>_XLL.XPGETDATACELL(((XPQUERYDOC_0!$A15-3)*64)+(XPQUERYDOC_0!AU$1-1),"XPQUERYDOC_0")</f>
        <v>#NAME?</v>
      </c>
      <c r="AV15" t="e">
        <f>_XLL.XPGETDATACELL(((XPQUERYDOC_0!$A15-3)*64)+(XPQUERYDOC_0!AV$1-1),"XPQUERYDOC_0")</f>
        <v>#NAME?</v>
      </c>
      <c r="AW15" t="e">
        <f>_XLL.XPGETDATACELL(((XPQUERYDOC_0!$A15-3)*64)+(XPQUERYDOC_0!AW$1-1),"XPQUERYDOC_0")</f>
        <v>#NAME?</v>
      </c>
      <c r="AX15" t="e">
        <f>_XLL.XPGETDATACELL(((XPQUERYDOC_0!$A15-3)*64)+(XPQUERYDOC_0!AX$1-1),"XPQUERYDOC_0")</f>
        <v>#NAME?</v>
      </c>
      <c r="AY15" t="e">
        <f>_XLL.XPGETDATACELL(((XPQUERYDOC_0!$A15-3)*64)+(XPQUERYDOC_0!AY$1-1),"XPQUERYDOC_0")</f>
        <v>#NAME?</v>
      </c>
      <c r="AZ15" t="e">
        <f>_XLL.XPGETDATACELL(((XPQUERYDOC_0!$A15-3)*64)+(XPQUERYDOC_0!AZ$1-1),"XPQUERYDOC_0")</f>
        <v>#NAME?</v>
      </c>
      <c r="BA15" t="e">
        <f>_XLL.XPGETDATACELL(((XPQUERYDOC_0!$A15-3)*64)+(XPQUERYDOC_0!BA$1-1),"XPQUERYDOC_0")</f>
        <v>#NAME?</v>
      </c>
      <c r="BB15" t="e">
        <f>_XLL.XPGETDATACELL(((XPQUERYDOC_0!$A15-3)*64)+(XPQUERYDOC_0!BB$1-1),"XPQUERYDOC_0")</f>
        <v>#NAME?</v>
      </c>
      <c r="BC15" t="e">
        <f>_XLL.XPGETDATACELL(((XPQUERYDOC_0!$A15-3)*64)+(XPQUERYDOC_0!BC$1-1),"XPQUERYDOC_0")</f>
        <v>#NAME?</v>
      </c>
      <c r="BD15" t="e">
        <f>_XLL.XPGETDATACELL(((XPQUERYDOC_0!$A15-3)*64)+(XPQUERYDOC_0!BD$1-1),"XPQUERYDOC_0")</f>
        <v>#NAME?</v>
      </c>
      <c r="BE15" t="e">
        <f>_XLL.XPGETDATACELL(((XPQUERYDOC_0!$A15-3)*64)+(XPQUERYDOC_0!BE$1-1),"XPQUERYDOC_0")</f>
        <v>#NAME?</v>
      </c>
      <c r="BF15" t="e">
        <f>_XLL.XPGETDATACELL(((XPQUERYDOC_0!$A15-3)*64)+(XPQUERYDOC_0!BF$1-1),"XPQUERYDOC_0")</f>
        <v>#NAME?</v>
      </c>
      <c r="BG15" t="e">
        <f>_XLL.XPGETDATACELL(((XPQUERYDOC_0!$A15-3)*64)+(XPQUERYDOC_0!BG$1-1),"XPQUERYDOC_0")</f>
        <v>#NAME?</v>
      </c>
      <c r="BH15" t="e">
        <f>_XLL.XPGETDATACELL(((XPQUERYDOC_0!$A15-3)*64)+(XPQUERYDOC_0!BH$1-1),"XPQUERYDOC_0")</f>
        <v>#NAME?</v>
      </c>
      <c r="BI15" t="e">
        <f>_XLL.XPGETDATACELL(((XPQUERYDOC_0!$A15-3)*64)+(XPQUERYDOC_0!BI$1-1),"XPQUERYDOC_0")</f>
        <v>#NAME?</v>
      </c>
      <c r="BJ15" t="e">
        <f>_XLL.XPGETDATACELL(((XPQUERYDOC_0!$A15-3)*64)+(XPQUERYDOC_0!BJ$1-1),"XPQUERYDOC_0")</f>
        <v>#NAME?</v>
      </c>
      <c r="BK15" t="e">
        <f>_XLL.XPGETDATACELL(((XPQUERYDOC_0!$A15-3)*64)+(XPQUERYDOC_0!BK$1-1),"XPQUERYDOC_0")</f>
        <v>#NAME?</v>
      </c>
      <c r="BL15" t="e">
        <f>_XLL.XPGETDATACELL(((XPQUERYDOC_0!$A15-3)*64)+(XPQUERYDOC_0!BL$1-1),"XPQUERYDOC_0")</f>
        <v>#NAME?</v>
      </c>
      <c r="BM15" t="e">
        <f>_XLL.XPGETDATACELL(((XPQUERYDOC_0!$A15-3)*64)+(XPQUERYDOC_0!BM$1-1),"XPQUERYDOC_0")</f>
        <v>#NAME?</v>
      </c>
      <c r="BN15" t="e">
        <f>_XLL.XPGETDATACELL(((XPQUERYDOC_0!$A15-3)*64)+(XPQUERYDOC_0!BN$1-1),"XPQUERYDOC_0")</f>
        <v>#NAME?</v>
      </c>
    </row>
    <row r="16" spans="2:66" ht="12.75">
      <c r="B16" t="e">
        <f>_XLL.XPGETDIMLABEL(2,11,"XPQUERYDOC_0")</f>
        <v>#NAME?</v>
      </c>
      <c r="C16" t="e">
        <f>_XLL.XPGETDATACELL(((XPQUERYDOC_0!$A16-3)*64)+(XPQUERYDOC_0!C$1-1),"XPQUERYDOC_0")</f>
        <v>#NAME?</v>
      </c>
      <c r="D16" t="e">
        <f>_XLL.XPGETDATACELL(((XPQUERYDOC_0!$A16-3)*64)+(XPQUERYDOC_0!D$1-1),"XPQUERYDOC_0")</f>
        <v>#NAME?</v>
      </c>
      <c r="E16" t="e">
        <f>_XLL.XPGETDATACELL(((XPQUERYDOC_0!$A16-3)*64)+(XPQUERYDOC_0!E$1-1),"XPQUERYDOC_0")</f>
        <v>#NAME?</v>
      </c>
      <c r="F16" t="e">
        <f>_XLL.XPGETDATACELL(((XPQUERYDOC_0!$A16-3)*64)+(XPQUERYDOC_0!F$1-1),"XPQUERYDOC_0")</f>
        <v>#NAME?</v>
      </c>
      <c r="G16" t="e">
        <f>_XLL.XPGETDATACELL(((XPQUERYDOC_0!$A16-3)*64)+(XPQUERYDOC_0!G$1-1),"XPQUERYDOC_0")</f>
        <v>#NAME?</v>
      </c>
      <c r="H16" t="e">
        <f>_XLL.XPGETDATACELL(((XPQUERYDOC_0!$A16-3)*64)+(XPQUERYDOC_0!H$1-1),"XPQUERYDOC_0")</f>
        <v>#NAME?</v>
      </c>
      <c r="I16" t="e">
        <f>_XLL.XPGETDATACELL(((XPQUERYDOC_0!$A16-3)*64)+(XPQUERYDOC_0!I$1-1),"XPQUERYDOC_0")</f>
        <v>#NAME?</v>
      </c>
      <c r="J16" t="e">
        <f>_XLL.XPGETDATACELL(((XPQUERYDOC_0!$A16-3)*64)+(XPQUERYDOC_0!J$1-1),"XPQUERYDOC_0")</f>
        <v>#NAME?</v>
      </c>
      <c r="K16" t="e">
        <f>_XLL.XPGETDATACELL(((XPQUERYDOC_0!$A16-3)*64)+(XPQUERYDOC_0!K$1-1),"XPQUERYDOC_0")</f>
        <v>#NAME?</v>
      </c>
      <c r="L16" t="e">
        <f>_XLL.XPGETDATACELL(((XPQUERYDOC_0!$A16-3)*64)+(XPQUERYDOC_0!L$1-1),"XPQUERYDOC_0")</f>
        <v>#NAME?</v>
      </c>
      <c r="M16" t="e">
        <f>_XLL.XPGETDATACELL(((XPQUERYDOC_0!$A16-3)*64)+(XPQUERYDOC_0!M$1-1),"XPQUERYDOC_0")</f>
        <v>#NAME?</v>
      </c>
      <c r="N16" t="e">
        <f>_XLL.XPGETDATACELL(((XPQUERYDOC_0!$A16-3)*64)+(XPQUERYDOC_0!N$1-1),"XPQUERYDOC_0")</f>
        <v>#NAME?</v>
      </c>
      <c r="O16" t="e">
        <f>_XLL.XPGETDATACELL(((XPQUERYDOC_0!$A16-3)*64)+(XPQUERYDOC_0!O$1-1),"XPQUERYDOC_0")</f>
        <v>#NAME?</v>
      </c>
      <c r="P16" t="e">
        <f>_XLL.XPGETDATACELL(((XPQUERYDOC_0!$A16-3)*64)+(XPQUERYDOC_0!P$1-1),"XPQUERYDOC_0")</f>
        <v>#NAME?</v>
      </c>
      <c r="Q16" t="e">
        <f>_XLL.XPGETDATACELL(((XPQUERYDOC_0!$A16-3)*64)+(XPQUERYDOC_0!Q$1-1),"XPQUERYDOC_0")</f>
        <v>#NAME?</v>
      </c>
      <c r="R16" t="e">
        <f>_XLL.XPGETDATACELL(((XPQUERYDOC_0!$A16-3)*64)+(XPQUERYDOC_0!R$1-1),"XPQUERYDOC_0")</f>
        <v>#NAME?</v>
      </c>
      <c r="S16" t="e">
        <f>_XLL.XPGETDATACELL(((XPQUERYDOC_0!$A16-3)*64)+(XPQUERYDOC_0!S$1-1),"XPQUERYDOC_0")</f>
        <v>#NAME?</v>
      </c>
      <c r="T16" t="e">
        <f>_XLL.XPGETDATACELL(((XPQUERYDOC_0!$A16-3)*64)+(XPQUERYDOC_0!T$1-1),"XPQUERYDOC_0")</f>
        <v>#NAME?</v>
      </c>
      <c r="U16" t="e">
        <f>_XLL.XPGETDATACELL(((XPQUERYDOC_0!$A16-3)*64)+(XPQUERYDOC_0!U$1-1),"XPQUERYDOC_0")</f>
        <v>#NAME?</v>
      </c>
      <c r="V16" t="e">
        <f>_XLL.XPGETDATACELL(((XPQUERYDOC_0!$A16-3)*64)+(XPQUERYDOC_0!V$1-1),"XPQUERYDOC_0")</f>
        <v>#NAME?</v>
      </c>
      <c r="W16" t="e">
        <f>_XLL.XPGETDATACELL(((XPQUERYDOC_0!$A16-3)*64)+(XPQUERYDOC_0!W$1-1),"XPQUERYDOC_0")</f>
        <v>#NAME?</v>
      </c>
      <c r="X16" t="e">
        <f>_XLL.XPGETDATACELL(((XPQUERYDOC_0!$A16-3)*64)+(XPQUERYDOC_0!X$1-1),"XPQUERYDOC_0")</f>
        <v>#NAME?</v>
      </c>
      <c r="Y16" t="e">
        <f>_XLL.XPGETDATACELL(((XPQUERYDOC_0!$A16-3)*64)+(XPQUERYDOC_0!Y$1-1),"XPQUERYDOC_0")</f>
        <v>#NAME?</v>
      </c>
      <c r="Z16" t="e">
        <f>_XLL.XPGETDATACELL(((XPQUERYDOC_0!$A16-3)*64)+(XPQUERYDOC_0!Z$1-1),"XPQUERYDOC_0")</f>
        <v>#NAME?</v>
      </c>
      <c r="AA16" t="e">
        <f>_XLL.XPGETDATACELL(((XPQUERYDOC_0!$A16-3)*64)+(XPQUERYDOC_0!AA$1-1),"XPQUERYDOC_0")</f>
        <v>#NAME?</v>
      </c>
      <c r="AB16" t="e">
        <f>_XLL.XPGETDATACELL(((XPQUERYDOC_0!$A16-3)*64)+(XPQUERYDOC_0!AB$1-1),"XPQUERYDOC_0")</f>
        <v>#NAME?</v>
      </c>
      <c r="AC16" t="e">
        <f>_XLL.XPGETDATACELL(((XPQUERYDOC_0!$A16-3)*64)+(XPQUERYDOC_0!AC$1-1),"XPQUERYDOC_0")</f>
        <v>#NAME?</v>
      </c>
      <c r="AD16" t="e">
        <f>_XLL.XPGETDATACELL(((XPQUERYDOC_0!$A16-3)*64)+(XPQUERYDOC_0!AD$1-1),"XPQUERYDOC_0")</f>
        <v>#NAME?</v>
      </c>
      <c r="AE16" t="e">
        <f>_XLL.XPGETDATACELL(((XPQUERYDOC_0!$A16-3)*64)+(XPQUERYDOC_0!AE$1-1),"XPQUERYDOC_0")</f>
        <v>#NAME?</v>
      </c>
      <c r="AF16" t="e">
        <f>_XLL.XPGETDATACELL(((XPQUERYDOC_0!$A16-3)*64)+(XPQUERYDOC_0!AF$1-1),"XPQUERYDOC_0")</f>
        <v>#NAME?</v>
      </c>
      <c r="AG16" t="e">
        <f>_XLL.XPGETDATACELL(((XPQUERYDOC_0!$A16-3)*64)+(XPQUERYDOC_0!AG$1-1),"XPQUERYDOC_0")</f>
        <v>#NAME?</v>
      </c>
      <c r="AH16" t="e">
        <f>_XLL.XPGETDATACELL(((XPQUERYDOC_0!$A16-3)*64)+(XPQUERYDOC_0!AH$1-1),"XPQUERYDOC_0")</f>
        <v>#NAME?</v>
      </c>
      <c r="AI16" t="e">
        <f>_XLL.XPGETDATACELL(((XPQUERYDOC_0!$A16-3)*64)+(XPQUERYDOC_0!AI$1-1),"XPQUERYDOC_0")</f>
        <v>#NAME?</v>
      </c>
      <c r="AJ16" t="e">
        <f>_XLL.XPGETDATACELL(((XPQUERYDOC_0!$A16-3)*64)+(XPQUERYDOC_0!AJ$1-1),"XPQUERYDOC_0")</f>
        <v>#NAME?</v>
      </c>
      <c r="AK16" t="e">
        <f>_XLL.XPGETDATACELL(((XPQUERYDOC_0!$A16-3)*64)+(XPQUERYDOC_0!AK$1-1),"XPQUERYDOC_0")</f>
        <v>#NAME?</v>
      </c>
      <c r="AL16" t="e">
        <f>_XLL.XPGETDATACELL(((XPQUERYDOC_0!$A16-3)*64)+(XPQUERYDOC_0!AL$1-1),"XPQUERYDOC_0")</f>
        <v>#NAME?</v>
      </c>
      <c r="AM16" t="e">
        <f>_XLL.XPGETDATACELL(((XPQUERYDOC_0!$A16-3)*64)+(XPQUERYDOC_0!AM$1-1),"XPQUERYDOC_0")</f>
        <v>#NAME?</v>
      </c>
      <c r="AN16" t="e">
        <f>_XLL.XPGETDATACELL(((XPQUERYDOC_0!$A16-3)*64)+(XPQUERYDOC_0!AN$1-1),"XPQUERYDOC_0")</f>
        <v>#NAME?</v>
      </c>
      <c r="AO16" t="e">
        <f>_XLL.XPGETDATACELL(((XPQUERYDOC_0!$A16-3)*64)+(XPQUERYDOC_0!AO$1-1),"XPQUERYDOC_0")</f>
        <v>#NAME?</v>
      </c>
      <c r="AP16" t="e">
        <f>_XLL.XPGETDATACELL(((XPQUERYDOC_0!$A16-3)*64)+(XPQUERYDOC_0!AP$1-1),"XPQUERYDOC_0")</f>
        <v>#NAME?</v>
      </c>
      <c r="AQ16" t="e">
        <f>_XLL.XPGETDATACELL(((XPQUERYDOC_0!$A16-3)*64)+(XPQUERYDOC_0!AQ$1-1),"XPQUERYDOC_0")</f>
        <v>#NAME?</v>
      </c>
      <c r="AR16" t="e">
        <f>_XLL.XPGETDATACELL(((XPQUERYDOC_0!$A16-3)*64)+(XPQUERYDOC_0!AR$1-1),"XPQUERYDOC_0")</f>
        <v>#NAME?</v>
      </c>
      <c r="AS16" t="e">
        <f>_XLL.XPGETDATACELL(((XPQUERYDOC_0!$A16-3)*64)+(XPQUERYDOC_0!AS$1-1),"XPQUERYDOC_0")</f>
        <v>#NAME?</v>
      </c>
      <c r="AT16" t="e">
        <f>_XLL.XPGETDATACELL(((XPQUERYDOC_0!$A16-3)*64)+(XPQUERYDOC_0!AT$1-1),"XPQUERYDOC_0")</f>
        <v>#NAME?</v>
      </c>
      <c r="AU16" t="e">
        <f>_XLL.XPGETDATACELL(((XPQUERYDOC_0!$A16-3)*64)+(XPQUERYDOC_0!AU$1-1),"XPQUERYDOC_0")</f>
        <v>#NAME?</v>
      </c>
      <c r="AV16" t="e">
        <f>_XLL.XPGETDATACELL(((XPQUERYDOC_0!$A16-3)*64)+(XPQUERYDOC_0!AV$1-1),"XPQUERYDOC_0")</f>
        <v>#NAME?</v>
      </c>
      <c r="AW16" t="e">
        <f>_XLL.XPGETDATACELL(((XPQUERYDOC_0!$A16-3)*64)+(XPQUERYDOC_0!AW$1-1),"XPQUERYDOC_0")</f>
        <v>#NAME?</v>
      </c>
      <c r="AX16" t="e">
        <f>_XLL.XPGETDATACELL(((XPQUERYDOC_0!$A16-3)*64)+(XPQUERYDOC_0!AX$1-1),"XPQUERYDOC_0")</f>
        <v>#NAME?</v>
      </c>
      <c r="AY16" t="e">
        <f>_XLL.XPGETDATACELL(((XPQUERYDOC_0!$A16-3)*64)+(XPQUERYDOC_0!AY$1-1),"XPQUERYDOC_0")</f>
        <v>#NAME?</v>
      </c>
      <c r="AZ16" t="e">
        <f>_XLL.XPGETDATACELL(((XPQUERYDOC_0!$A16-3)*64)+(XPQUERYDOC_0!AZ$1-1),"XPQUERYDOC_0")</f>
        <v>#NAME?</v>
      </c>
      <c r="BA16" t="e">
        <f>_XLL.XPGETDATACELL(((XPQUERYDOC_0!$A16-3)*64)+(XPQUERYDOC_0!BA$1-1),"XPQUERYDOC_0")</f>
        <v>#NAME?</v>
      </c>
      <c r="BB16" t="e">
        <f>_XLL.XPGETDATACELL(((XPQUERYDOC_0!$A16-3)*64)+(XPQUERYDOC_0!BB$1-1),"XPQUERYDOC_0")</f>
        <v>#NAME?</v>
      </c>
      <c r="BC16" t="e">
        <f>_XLL.XPGETDATACELL(((XPQUERYDOC_0!$A16-3)*64)+(XPQUERYDOC_0!BC$1-1),"XPQUERYDOC_0")</f>
        <v>#NAME?</v>
      </c>
      <c r="BD16" t="e">
        <f>_XLL.XPGETDATACELL(((XPQUERYDOC_0!$A16-3)*64)+(XPQUERYDOC_0!BD$1-1),"XPQUERYDOC_0")</f>
        <v>#NAME?</v>
      </c>
      <c r="BE16" t="e">
        <f>_XLL.XPGETDATACELL(((XPQUERYDOC_0!$A16-3)*64)+(XPQUERYDOC_0!BE$1-1),"XPQUERYDOC_0")</f>
        <v>#NAME?</v>
      </c>
      <c r="BF16" t="e">
        <f>_XLL.XPGETDATACELL(((XPQUERYDOC_0!$A16-3)*64)+(XPQUERYDOC_0!BF$1-1),"XPQUERYDOC_0")</f>
        <v>#NAME?</v>
      </c>
      <c r="BG16" t="e">
        <f>_XLL.XPGETDATACELL(((XPQUERYDOC_0!$A16-3)*64)+(XPQUERYDOC_0!BG$1-1),"XPQUERYDOC_0")</f>
        <v>#NAME?</v>
      </c>
      <c r="BH16" t="e">
        <f>_XLL.XPGETDATACELL(((XPQUERYDOC_0!$A16-3)*64)+(XPQUERYDOC_0!BH$1-1),"XPQUERYDOC_0")</f>
        <v>#NAME?</v>
      </c>
      <c r="BI16" t="e">
        <f>_XLL.XPGETDATACELL(((XPQUERYDOC_0!$A16-3)*64)+(XPQUERYDOC_0!BI$1-1),"XPQUERYDOC_0")</f>
        <v>#NAME?</v>
      </c>
      <c r="BJ16" t="e">
        <f>_XLL.XPGETDATACELL(((XPQUERYDOC_0!$A16-3)*64)+(XPQUERYDOC_0!BJ$1-1),"XPQUERYDOC_0")</f>
        <v>#NAME?</v>
      </c>
      <c r="BK16" t="e">
        <f>_XLL.XPGETDATACELL(((XPQUERYDOC_0!$A16-3)*64)+(XPQUERYDOC_0!BK$1-1),"XPQUERYDOC_0")</f>
        <v>#NAME?</v>
      </c>
      <c r="BL16" t="e">
        <f>_XLL.XPGETDATACELL(((XPQUERYDOC_0!$A16-3)*64)+(XPQUERYDOC_0!BL$1-1),"XPQUERYDOC_0")</f>
        <v>#NAME?</v>
      </c>
      <c r="BM16" t="e">
        <f>_XLL.XPGETDATACELL(((XPQUERYDOC_0!$A16-3)*64)+(XPQUERYDOC_0!BM$1-1),"XPQUERYDOC_0")</f>
        <v>#NAME?</v>
      </c>
      <c r="BN16" t="e">
        <f>_XLL.XPGETDATACELL(((XPQUERYDOC_0!$A16-3)*64)+(XPQUERYDOC_0!BN$1-1),"XPQUERYDOC_0")</f>
        <v>#NAME?</v>
      </c>
    </row>
    <row r="17" spans="2:66" ht="12.75">
      <c r="B17" t="e">
        <f>_XLL.XPGETDIMLABEL(2,12,"XPQUERYDOC_0")</f>
        <v>#NAME?</v>
      </c>
      <c r="C17" t="e">
        <f>_XLL.XPGETDATACELL(((XPQUERYDOC_0!$A17-3)*64)+(XPQUERYDOC_0!C$1-1),"XPQUERYDOC_0")</f>
        <v>#NAME?</v>
      </c>
      <c r="D17" t="e">
        <f>_XLL.XPGETDATACELL(((XPQUERYDOC_0!$A17-3)*64)+(XPQUERYDOC_0!D$1-1),"XPQUERYDOC_0")</f>
        <v>#NAME?</v>
      </c>
      <c r="E17" t="e">
        <f>_XLL.XPGETDATACELL(((XPQUERYDOC_0!$A17-3)*64)+(XPQUERYDOC_0!E$1-1),"XPQUERYDOC_0")</f>
        <v>#NAME?</v>
      </c>
      <c r="F17" t="e">
        <f>_XLL.XPGETDATACELL(((XPQUERYDOC_0!$A17-3)*64)+(XPQUERYDOC_0!F$1-1),"XPQUERYDOC_0")</f>
        <v>#NAME?</v>
      </c>
      <c r="G17" t="e">
        <f>_XLL.XPGETDATACELL(((XPQUERYDOC_0!$A17-3)*64)+(XPQUERYDOC_0!G$1-1),"XPQUERYDOC_0")</f>
        <v>#NAME?</v>
      </c>
      <c r="H17" t="e">
        <f>_XLL.XPGETDATACELL(((XPQUERYDOC_0!$A17-3)*64)+(XPQUERYDOC_0!H$1-1),"XPQUERYDOC_0")</f>
        <v>#NAME?</v>
      </c>
      <c r="I17" t="e">
        <f>_XLL.XPGETDATACELL(((XPQUERYDOC_0!$A17-3)*64)+(XPQUERYDOC_0!I$1-1),"XPQUERYDOC_0")</f>
        <v>#NAME?</v>
      </c>
      <c r="J17" t="e">
        <f>_XLL.XPGETDATACELL(((XPQUERYDOC_0!$A17-3)*64)+(XPQUERYDOC_0!J$1-1),"XPQUERYDOC_0")</f>
        <v>#NAME?</v>
      </c>
      <c r="K17" t="e">
        <f>_XLL.XPGETDATACELL(((XPQUERYDOC_0!$A17-3)*64)+(XPQUERYDOC_0!K$1-1),"XPQUERYDOC_0")</f>
        <v>#NAME?</v>
      </c>
      <c r="L17" t="e">
        <f>_XLL.XPGETDATACELL(((XPQUERYDOC_0!$A17-3)*64)+(XPQUERYDOC_0!L$1-1),"XPQUERYDOC_0")</f>
        <v>#NAME?</v>
      </c>
      <c r="M17" t="e">
        <f>_XLL.XPGETDATACELL(((XPQUERYDOC_0!$A17-3)*64)+(XPQUERYDOC_0!M$1-1),"XPQUERYDOC_0")</f>
        <v>#NAME?</v>
      </c>
      <c r="N17" t="e">
        <f>_XLL.XPGETDATACELL(((XPQUERYDOC_0!$A17-3)*64)+(XPQUERYDOC_0!N$1-1),"XPQUERYDOC_0")</f>
        <v>#NAME?</v>
      </c>
      <c r="O17" t="e">
        <f>_XLL.XPGETDATACELL(((XPQUERYDOC_0!$A17-3)*64)+(XPQUERYDOC_0!O$1-1),"XPQUERYDOC_0")</f>
        <v>#NAME?</v>
      </c>
      <c r="P17" t="e">
        <f>_XLL.XPGETDATACELL(((XPQUERYDOC_0!$A17-3)*64)+(XPQUERYDOC_0!P$1-1),"XPQUERYDOC_0")</f>
        <v>#NAME?</v>
      </c>
      <c r="Q17" t="e">
        <f>_XLL.XPGETDATACELL(((XPQUERYDOC_0!$A17-3)*64)+(XPQUERYDOC_0!Q$1-1),"XPQUERYDOC_0")</f>
        <v>#NAME?</v>
      </c>
      <c r="R17" t="e">
        <f>_XLL.XPGETDATACELL(((XPQUERYDOC_0!$A17-3)*64)+(XPQUERYDOC_0!R$1-1),"XPQUERYDOC_0")</f>
        <v>#NAME?</v>
      </c>
      <c r="S17" t="e">
        <f>_XLL.XPGETDATACELL(((XPQUERYDOC_0!$A17-3)*64)+(XPQUERYDOC_0!S$1-1),"XPQUERYDOC_0")</f>
        <v>#NAME?</v>
      </c>
      <c r="T17" t="e">
        <f>_XLL.XPGETDATACELL(((XPQUERYDOC_0!$A17-3)*64)+(XPQUERYDOC_0!T$1-1),"XPQUERYDOC_0")</f>
        <v>#NAME?</v>
      </c>
      <c r="U17" t="e">
        <f>_XLL.XPGETDATACELL(((XPQUERYDOC_0!$A17-3)*64)+(XPQUERYDOC_0!U$1-1),"XPQUERYDOC_0")</f>
        <v>#NAME?</v>
      </c>
      <c r="V17" t="e">
        <f>_XLL.XPGETDATACELL(((XPQUERYDOC_0!$A17-3)*64)+(XPQUERYDOC_0!V$1-1),"XPQUERYDOC_0")</f>
        <v>#NAME?</v>
      </c>
      <c r="W17" t="e">
        <f>_XLL.XPGETDATACELL(((XPQUERYDOC_0!$A17-3)*64)+(XPQUERYDOC_0!W$1-1),"XPQUERYDOC_0")</f>
        <v>#NAME?</v>
      </c>
      <c r="X17" t="e">
        <f>_XLL.XPGETDATACELL(((XPQUERYDOC_0!$A17-3)*64)+(XPQUERYDOC_0!X$1-1),"XPQUERYDOC_0")</f>
        <v>#NAME?</v>
      </c>
      <c r="Y17" t="e">
        <f>_XLL.XPGETDATACELL(((XPQUERYDOC_0!$A17-3)*64)+(XPQUERYDOC_0!Y$1-1),"XPQUERYDOC_0")</f>
        <v>#NAME?</v>
      </c>
      <c r="Z17" t="e">
        <f>_XLL.XPGETDATACELL(((XPQUERYDOC_0!$A17-3)*64)+(XPQUERYDOC_0!Z$1-1),"XPQUERYDOC_0")</f>
        <v>#NAME?</v>
      </c>
      <c r="AA17" t="e">
        <f>_XLL.XPGETDATACELL(((XPQUERYDOC_0!$A17-3)*64)+(XPQUERYDOC_0!AA$1-1),"XPQUERYDOC_0")</f>
        <v>#NAME?</v>
      </c>
      <c r="AB17" t="e">
        <f>_XLL.XPGETDATACELL(((XPQUERYDOC_0!$A17-3)*64)+(XPQUERYDOC_0!AB$1-1),"XPQUERYDOC_0")</f>
        <v>#NAME?</v>
      </c>
      <c r="AC17" t="e">
        <f>_XLL.XPGETDATACELL(((XPQUERYDOC_0!$A17-3)*64)+(XPQUERYDOC_0!AC$1-1),"XPQUERYDOC_0")</f>
        <v>#NAME?</v>
      </c>
      <c r="AD17" t="e">
        <f>_XLL.XPGETDATACELL(((XPQUERYDOC_0!$A17-3)*64)+(XPQUERYDOC_0!AD$1-1),"XPQUERYDOC_0")</f>
        <v>#NAME?</v>
      </c>
      <c r="AE17" t="e">
        <f>_XLL.XPGETDATACELL(((XPQUERYDOC_0!$A17-3)*64)+(XPQUERYDOC_0!AE$1-1),"XPQUERYDOC_0")</f>
        <v>#NAME?</v>
      </c>
      <c r="AF17" t="e">
        <f>_XLL.XPGETDATACELL(((XPQUERYDOC_0!$A17-3)*64)+(XPQUERYDOC_0!AF$1-1),"XPQUERYDOC_0")</f>
        <v>#NAME?</v>
      </c>
      <c r="AG17" t="e">
        <f>_XLL.XPGETDATACELL(((XPQUERYDOC_0!$A17-3)*64)+(XPQUERYDOC_0!AG$1-1),"XPQUERYDOC_0")</f>
        <v>#NAME?</v>
      </c>
      <c r="AH17" t="e">
        <f>_XLL.XPGETDATACELL(((XPQUERYDOC_0!$A17-3)*64)+(XPQUERYDOC_0!AH$1-1),"XPQUERYDOC_0")</f>
        <v>#NAME?</v>
      </c>
      <c r="AI17" t="e">
        <f>_XLL.XPGETDATACELL(((XPQUERYDOC_0!$A17-3)*64)+(XPQUERYDOC_0!AI$1-1),"XPQUERYDOC_0")</f>
        <v>#NAME?</v>
      </c>
      <c r="AJ17" t="e">
        <f>_XLL.XPGETDATACELL(((XPQUERYDOC_0!$A17-3)*64)+(XPQUERYDOC_0!AJ$1-1),"XPQUERYDOC_0")</f>
        <v>#NAME?</v>
      </c>
      <c r="AK17" t="e">
        <f>_XLL.XPGETDATACELL(((XPQUERYDOC_0!$A17-3)*64)+(XPQUERYDOC_0!AK$1-1),"XPQUERYDOC_0")</f>
        <v>#NAME?</v>
      </c>
      <c r="AL17" t="e">
        <f>_XLL.XPGETDATACELL(((XPQUERYDOC_0!$A17-3)*64)+(XPQUERYDOC_0!AL$1-1),"XPQUERYDOC_0")</f>
        <v>#NAME?</v>
      </c>
      <c r="AM17" t="e">
        <f>_XLL.XPGETDATACELL(((XPQUERYDOC_0!$A17-3)*64)+(XPQUERYDOC_0!AM$1-1),"XPQUERYDOC_0")</f>
        <v>#NAME?</v>
      </c>
      <c r="AN17" t="e">
        <f>_XLL.XPGETDATACELL(((XPQUERYDOC_0!$A17-3)*64)+(XPQUERYDOC_0!AN$1-1),"XPQUERYDOC_0")</f>
        <v>#NAME?</v>
      </c>
      <c r="AO17" t="e">
        <f>_XLL.XPGETDATACELL(((XPQUERYDOC_0!$A17-3)*64)+(XPQUERYDOC_0!AO$1-1),"XPQUERYDOC_0")</f>
        <v>#NAME?</v>
      </c>
      <c r="AP17" t="e">
        <f>_XLL.XPGETDATACELL(((XPQUERYDOC_0!$A17-3)*64)+(XPQUERYDOC_0!AP$1-1),"XPQUERYDOC_0")</f>
        <v>#NAME?</v>
      </c>
      <c r="AQ17" t="e">
        <f>_XLL.XPGETDATACELL(((XPQUERYDOC_0!$A17-3)*64)+(XPQUERYDOC_0!AQ$1-1),"XPQUERYDOC_0")</f>
        <v>#NAME?</v>
      </c>
      <c r="AR17" t="e">
        <f>_XLL.XPGETDATACELL(((XPQUERYDOC_0!$A17-3)*64)+(XPQUERYDOC_0!AR$1-1),"XPQUERYDOC_0")</f>
        <v>#NAME?</v>
      </c>
      <c r="AS17" t="e">
        <f>_XLL.XPGETDATACELL(((XPQUERYDOC_0!$A17-3)*64)+(XPQUERYDOC_0!AS$1-1),"XPQUERYDOC_0")</f>
        <v>#NAME?</v>
      </c>
      <c r="AT17" t="e">
        <f>_XLL.XPGETDATACELL(((XPQUERYDOC_0!$A17-3)*64)+(XPQUERYDOC_0!AT$1-1),"XPQUERYDOC_0")</f>
        <v>#NAME?</v>
      </c>
      <c r="AU17" t="e">
        <f>_XLL.XPGETDATACELL(((XPQUERYDOC_0!$A17-3)*64)+(XPQUERYDOC_0!AU$1-1),"XPQUERYDOC_0")</f>
        <v>#NAME?</v>
      </c>
      <c r="AV17" t="e">
        <f>_XLL.XPGETDATACELL(((XPQUERYDOC_0!$A17-3)*64)+(XPQUERYDOC_0!AV$1-1),"XPQUERYDOC_0")</f>
        <v>#NAME?</v>
      </c>
      <c r="AW17" t="e">
        <f>_XLL.XPGETDATACELL(((XPQUERYDOC_0!$A17-3)*64)+(XPQUERYDOC_0!AW$1-1),"XPQUERYDOC_0")</f>
        <v>#NAME?</v>
      </c>
      <c r="AX17" t="e">
        <f>_XLL.XPGETDATACELL(((XPQUERYDOC_0!$A17-3)*64)+(XPQUERYDOC_0!AX$1-1),"XPQUERYDOC_0")</f>
        <v>#NAME?</v>
      </c>
      <c r="AY17" t="e">
        <f>_XLL.XPGETDATACELL(((XPQUERYDOC_0!$A17-3)*64)+(XPQUERYDOC_0!AY$1-1),"XPQUERYDOC_0")</f>
        <v>#NAME?</v>
      </c>
      <c r="AZ17" t="e">
        <f>_XLL.XPGETDATACELL(((XPQUERYDOC_0!$A17-3)*64)+(XPQUERYDOC_0!AZ$1-1),"XPQUERYDOC_0")</f>
        <v>#NAME?</v>
      </c>
      <c r="BA17" t="e">
        <f>_XLL.XPGETDATACELL(((XPQUERYDOC_0!$A17-3)*64)+(XPQUERYDOC_0!BA$1-1),"XPQUERYDOC_0")</f>
        <v>#NAME?</v>
      </c>
      <c r="BB17" t="e">
        <f>_XLL.XPGETDATACELL(((XPQUERYDOC_0!$A17-3)*64)+(XPQUERYDOC_0!BB$1-1),"XPQUERYDOC_0")</f>
        <v>#NAME?</v>
      </c>
      <c r="BC17" t="e">
        <f>_XLL.XPGETDATACELL(((XPQUERYDOC_0!$A17-3)*64)+(XPQUERYDOC_0!BC$1-1),"XPQUERYDOC_0")</f>
        <v>#NAME?</v>
      </c>
      <c r="BD17" t="e">
        <f>_XLL.XPGETDATACELL(((XPQUERYDOC_0!$A17-3)*64)+(XPQUERYDOC_0!BD$1-1),"XPQUERYDOC_0")</f>
        <v>#NAME?</v>
      </c>
      <c r="BE17" t="e">
        <f>_XLL.XPGETDATACELL(((XPQUERYDOC_0!$A17-3)*64)+(XPQUERYDOC_0!BE$1-1),"XPQUERYDOC_0")</f>
        <v>#NAME?</v>
      </c>
      <c r="BF17" t="e">
        <f>_XLL.XPGETDATACELL(((XPQUERYDOC_0!$A17-3)*64)+(XPQUERYDOC_0!BF$1-1),"XPQUERYDOC_0")</f>
        <v>#NAME?</v>
      </c>
      <c r="BG17" t="e">
        <f>_XLL.XPGETDATACELL(((XPQUERYDOC_0!$A17-3)*64)+(XPQUERYDOC_0!BG$1-1),"XPQUERYDOC_0")</f>
        <v>#NAME?</v>
      </c>
      <c r="BH17" t="e">
        <f>_XLL.XPGETDATACELL(((XPQUERYDOC_0!$A17-3)*64)+(XPQUERYDOC_0!BH$1-1),"XPQUERYDOC_0")</f>
        <v>#NAME?</v>
      </c>
      <c r="BI17" t="e">
        <f>_XLL.XPGETDATACELL(((XPQUERYDOC_0!$A17-3)*64)+(XPQUERYDOC_0!BI$1-1),"XPQUERYDOC_0")</f>
        <v>#NAME?</v>
      </c>
      <c r="BJ17" t="e">
        <f>_XLL.XPGETDATACELL(((XPQUERYDOC_0!$A17-3)*64)+(XPQUERYDOC_0!BJ$1-1),"XPQUERYDOC_0")</f>
        <v>#NAME?</v>
      </c>
      <c r="BK17" t="e">
        <f>_XLL.XPGETDATACELL(((XPQUERYDOC_0!$A17-3)*64)+(XPQUERYDOC_0!BK$1-1),"XPQUERYDOC_0")</f>
        <v>#NAME?</v>
      </c>
      <c r="BL17" t="e">
        <f>_XLL.XPGETDATACELL(((XPQUERYDOC_0!$A17-3)*64)+(XPQUERYDOC_0!BL$1-1),"XPQUERYDOC_0")</f>
        <v>#NAME?</v>
      </c>
      <c r="BM17" t="e">
        <f>_XLL.XPGETDATACELL(((XPQUERYDOC_0!$A17-3)*64)+(XPQUERYDOC_0!BM$1-1),"XPQUERYDOC_0")</f>
        <v>#NAME?</v>
      </c>
      <c r="BN17" t="e">
        <f>_XLL.XPGETDATACELL(((XPQUERYDOC_0!$A17-3)*64)+(XPQUERYDOC_0!BN$1-1),"XPQUERYDOC_0")</f>
        <v>#NAME?</v>
      </c>
    </row>
    <row r="18" spans="2:66" ht="12.75">
      <c r="B18" t="e">
        <f>_XLL.XPGETDIMLABEL(2,13,"XPQUERYDOC_0")</f>
        <v>#NAME?</v>
      </c>
      <c r="C18" t="e">
        <f>_XLL.XPGETDATACELL(((XPQUERYDOC_0!$A18-3)*64)+(XPQUERYDOC_0!C$1-1),"XPQUERYDOC_0")</f>
        <v>#NAME?</v>
      </c>
      <c r="D18" t="e">
        <f>_XLL.XPGETDATACELL(((XPQUERYDOC_0!$A18-3)*64)+(XPQUERYDOC_0!D$1-1),"XPQUERYDOC_0")</f>
        <v>#NAME?</v>
      </c>
      <c r="E18" t="e">
        <f>_XLL.XPGETDATACELL(((XPQUERYDOC_0!$A18-3)*64)+(XPQUERYDOC_0!E$1-1),"XPQUERYDOC_0")</f>
        <v>#NAME?</v>
      </c>
      <c r="F18" t="e">
        <f>_XLL.XPGETDATACELL(((XPQUERYDOC_0!$A18-3)*64)+(XPQUERYDOC_0!F$1-1),"XPQUERYDOC_0")</f>
        <v>#NAME?</v>
      </c>
      <c r="G18" t="e">
        <f>_XLL.XPGETDATACELL(((XPQUERYDOC_0!$A18-3)*64)+(XPQUERYDOC_0!G$1-1),"XPQUERYDOC_0")</f>
        <v>#NAME?</v>
      </c>
      <c r="H18" t="e">
        <f>_XLL.XPGETDATACELL(((XPQUERYDOC_0!$A18-3)*64)+(XPQUERYDOC_0!H$1-1),"XPQUERYDOC_0")</f>
        <v>#NAME?</v>
      </c>
      <c r="I18" t="e">
        <f>_XLL.XPGETDATACELL(((XPQUERYDOC_0!$A18-3)*64)+(XPQUERYDOC_0!I$1-1),"XPQUERYDOC_0")</f>
        <v>#NAME?</v>
      </c>
      <c r="J18" t="e">
        <f>_XLL.XPGETDATACELL(((XPQUERYDOC_0!$A18-3)*64)+(XPQUERYDOC_0!J$1-1),"XPQUERYDOC_0")</f>
        <v>#NAME?</v>
      </c>
      <c r="K18" t="e">
        <f>_XLL.XPGETDATACELL(((XPQUERYDOC_0!$A18-3)*64)+(XPQUERYDOC_0!K$1-1),"XPQUERYDOC_0")</f>
        <v>#NAME?</v>
      </c>
      <c r="L18" t="e">
        <f>_XLL.XPGETDATACELL(((XPQUERYDOC_0!$A18-3)*64)+(XPQUERYDOC_0!L$1-1),"XPQUERYDOC_0")</f>
        <v>#NAME?</v>
      </c>
      <c r="M18" t="e">
        <f>_XLL.XPGETDATACELL(((XPQUERYDOC_0!$A18-3)*64)+(XPQUERYDOC_0!M$1-1),"XPQUERYDOC_0")</f>
        <v>#NAME?</v>
      </c>
      <c r="N18" t="e">
        <f>_XLL.XPGETDATACELL(((XPQUERYDOC_0!$A18-3)*64)+(XPQUERYDOC_0!N$1-1),"XPQUERYDOC_0")</f>
        <v>#NAME?</v>
      </c>
      <c r="O18" t="e">
        <f>_XLL.XPGETDATACELL(((XPQUERYDOC_0!$A18-3)*64)+(XPQUERYDOC_0!O$1-1),"XPQUERYDOC_0")</f>
        <v>#NAME?</v>
      </c>
      <c r="P18" t="e">
        <f>_XLL.XPGETDATACELL(((XPQUERYDOC_0!$A18-3)*64)+(XPQUERYDOC_0!P$1-1),"XPQUERYDOC_0")</f>
        <v>#NAME?</v>
      </c>
      <c r="Q18" t="e">
        <f>_XLL.XPGETDATACELL(((XPQUERYDOC_0!$A18-3)*64)+(XPQUERYDOC_0!Q$1-1),"XPQUERYDOC_0")</f>
        <v>#NAME?</v>
      </c>
      <c r="R18" t="e">
        <f>_XLL.XPGETDATACELL(((XPQUERYDOC_0!$A18-3)*64)+(XPQUERYDOC_0!R$1-1),"XPQUERYDOC_0")</f>
        <v>#NAME?</v>
      </c>
      <c r="S18" t="e">
        <f>_XLL.XPGETDATACELL(((XPQUERYDOC_0!$A18-3)*64)+(XPQUERYDOC_0!S$1-1),"XPQUERYDOC_0")</f>
        <v>#NAME?</v>
      </c>
      <c r="T18" t="e">
        <f>_XLL.XPGETDATACELL(((XPQUERYDOC_0!$A18-3)*64)+(XPQUERYDOC_0!T$1-1),"XPQUERYDOC_0")</f>
        <v>#NAME?</v>
      </c>
      <c r="U18" t="e">
        <f>_XLL.XPGETDATACELL(((XPQUERYDOC_0!$A18-3)*64)+(XPQUERYDOC_0!U$1-1),"XPQUERYDOC_0")</f>
        <v>#NAME?</v>
      </c>
      <c r="V18" t="e">
        <f>_XLL.XPGETDATACELL(((XPQUERYDOC_0!$A18-3)*64)+(XPQUERYDOC_0!V$1-1),"XPQUERYDOC_0")</f>
        <v>#NAME?</v>
      </c>
      <c r="W18" t="e">
        <f>_XLL.XPGETDATACELL(((XPQUERYDOC_0!$A18-3)*64)+(XPQUERYDOC_0!W$1-1),"XPQUERYDOC_0")</f>
        <v>#NAME?</v>
      </c>
      <c r="X18" t="e">
        <f>_XLL.XPGETDATACELL(((XPQUERYDOC_0!$A18-3)*64)+(XPQUERYDOC_0!X$1-1),"XPQUERYDOC_0")</f>
        <v>#NAME?</v>
      </c>
      <c r="Y18" t="e">
        <f>_XLL.XPGETDATACELL(((XPQUERYDOC_0!$A18-3)*64)+(XPQUERYDOC_0!Y$1-1),"XPQUERYDOC_0")</f>
        <v>#NAME?</v>
      </c>
      <c r="Z18" t="e">
        <f>_XLL.XPGETDATACELL(((XPQUERYDOC_0!$A18-3)*64)+(XPQUERYDOC_0!Z$1-1),"XPQUERYDOC_0")</f>
        <v>#NAME?</v>
      </c>
      <c r="AA18" t="e">
        <f>_XLL.XPGETDATACELL(((XPQUERYDOC_0!$A18-3)*64)+(XPQUERYDOC_0!AA$1-1),"XPQUERYDOC_0")</f>
        <v>#NAME?</v>
      </c>
      <c r="AB18" t="e">
        <f>_XLL.XPGETDATACELL(((XPQUERYDOC_0!$A18-3)*64)+(XPQUERYDOC_0!AB$1-1),"XPQUERYDOC_0")</f>
        <v>#NAME?</v>
      </c>
      <c r="AC18" t="e">
        <f>_XLL.XPGETDATACELL(((XPQUERYDOC_0!$A18-3)*64)+(XPQUERYDOC_0!AC$1-1),"XPQUERYDOC_0")</f>
        <v>#NAME?</v>
      </c>
      <c r="AD18" t="e">
        <f>_XLL.XPGETDATACELL(((XPQUERYDOC_0!$A18-3)*64)+(XPQUERYDOC_0!AD$1-1),"XPQUERYDOC_0")</f>
        <v>#NAME?</v>
      </c>
      <c r="AE18" t="e">
        <f>_XLL.XPGETDATACELL(((XPQUERYDOC_0!$A18-3)*64)+(XPQUERYDOC_0!AE$1-1),"XPQUERYDOC_0")</f>
        <v>#NAME?</v>
      </c>
      <c r="AF18" t="e">
        <f>_XLL.XPGETDATACELL(((XPQUERYDOC_0!$A18-3)*64)+(XPQUERYDOC_0!AF$1-1),"XPQUERYDOC_0")</f>
        <v>#NAME?</v>
      </c>
      <c r="AG18" t="e">
        <f>_XLL.XPGETDATACELL(((XPQUERYDOC_0!$A18-3)*64)+(XPQUERYDOC_0!AG$1-1),"XPQUERYDOC_0")</f>
        <v>#NAME?</v>
      </c>
      <c r="AH18" t="e">
        <f>_XLL.XPGETDATACELL(((XPQUERYDOC_0!$A18-3)*64)+(XPQUERYDOC_0!AH$1-1),"XPQUERYDOC_0")</f>
        <v>#NAME?</v>
      </c>
      <c r="AI18" t="e">
        <f>_XLL.XPGETDATACELL(((XPQUERYDOC_0!$A18-3)*64)+(XPQUERYDOC_0!AI$1-1),"XPQUERYDOC_0")</f>
        <v>#NAME?</v>
      </c>
      <c r="AJ18" t="e">
        <f>_XLL.XPGETDATACELL(((XPQUERYDOC_0!$A18-3)*64)+(XPQUERYDOC_0!AJ$1-1),"XPQUERYDOC_0")</f>
        <v>#NAME?</v>
      </c>
      <c r="AK18" t="e">
        <f>_XLL.XPGETDATACELL(((XPQUERYDOC_0!$A18-3)*64)+(XPQUERYDOC_0!AK$1-1),"XPQUERYDOC_0")</f>
        <v>#NAME?</v>
      </c>
      <c r="AL18" t="e">
        <f>_XLL.XPGETDATACELL(((XPQUERYDOC_0!$A18-3)*64)+(XPQUERYDOC_0!AL$1-1),"XPQUERYDOC_0")</f>
        <v>#NAME?</v>
      </c>
      <c r="AM18" t="e">
        <f>_XLL.XPGETDATACELL(((XPQUERYDOC_0!$A18-3)*64)+(XPQUERYDOC_0!AM$1-1),"XPQUERYDOC_0")</f>
        <v>#NAME?</v>
      </c>
      <c r="AN18" t="e">
        <f>_XLL.XPGETDATACELL(((XPQUERYDOC_0!$A18-3)*64)+(XPQUERYDOC_0!AN$1-1),"XPQUERYDOC_0")</f>
        <v>#NAME?</v>
      </c>
      <c r="AO18" t="e">
        <f>_XLL.XPGETDATACELL(((XPQUERYDOC_0!$A18-3)*64)+(XPQUERYDOC_0!AO$1-1),"XPQUERYDOC_0")</f>
        <v>#NAME?</v>
      </c>
      <c r="AP18" t="e">
        <f>_XLL.XPGETDATACELL(((XPQUERYDOC_0!$A18-3)*64)+(XPQUERYDOC_0!AP$1-1),"XPQUERYDOC_0")</f>
        <v>#NAME?</v>
      </c>
      <c r="AQ18" t="e">
        <f>_XLL.XPGETDATACELL(((XPQUERYDOC_0!$A18-3)*64)+(XPQUERYDOC_0!AQ$1-1),"XPQUERYDOC_0")</f>
        <v>#NAME?</v>
      </c>
      <c r="AR18" t="e">
        <f>_XLL.XPGETDATACELL(((XPQUERYDOC_0!$A18-3)*64)+(XPQUERYDOC_0!AR$1-1),"XPQUERYDOC_0")</f>
        <v>#NAME?</v>
      </c>
      <c r="AS18" t="e">
        <f>_XLL.XPGETDATACELL(((XPQUERYDOC_0!$A18-3)*64)+(XPQUERYDOC_0!AS$1-1),"XPQUERYDOC_0")</f>
        <v>#NAME?</v>
      </c>
      <c r="AT18" t="e">
        <f>_XLL.XPGETDATACELL(((XPQUERYDOC_0!$A18-3)*64)+(XPQUERYDOC_0!AT$1-1),"XPQUERYDOC_0")</f>
        <v>#NAME?</v>
      </c>
      <c r="AU18" t="e">
        <f>_XLL.XPGETDATACELL(((XPQUERYDOC_0!$A18-3)*64)+(XPQUERYDOC_0!AU$1-1),"XPQUERYDOC_0")</f>
        <v>#NAME?</v>
      </c>
      <c r="AV18" t="e">
        <f>_XLL.XPGETDATACELL(((XPQUERYDOC_0!$A18-3)*64)+(XPQUERYDOC_0!AV$1-1),"XPQUERYDOC_0")</f>
        <v>#NAME?</v>
      </c>
      <c r="AW18" t="e">
        <f>_XLL.XPGETDATACELL(((XPQUERYDOC_0!$A18-3)*64)+(XPQUERYDOC_0!AW$1-1),"XPQUERYDOC_0")</f>
        <v>#NAME?</v>
      </c>
      <c r="AX18" t="e">
        <f>_XLL.XPGETDATACELL(((XPQUERYDOC_0!$A18-3)*64)+(XPQUERYDOC_0!AX$1-1),"XPQUERYDOC_0")</f>
        <v>#NAME?</v>
      </c>
      <c r="AY18" t="e">
        <f>_XLL.XPGETDATACELL(((XPQUERYDOC_0!$A18-3)*64)+(XPQUERYDOC_0!AY$1-1),"XPQUERYDOC_0")</f>
        <v>#NAME?</v>
      </c>
      <c r="AZ18" t="e">
        <f>_XLL.XPGETDATACELL(((XPQUERYDOC_0!$A18-3)*64)+(XPQUERYDOC_0!AZ$1-1),"XPQUERYDOC_0")</f>
        <v>#NAME?</v>
      </c>
      <c r="BA18" t="e">
        <f>_XLL.XPGETDATACELL(((XPQUERYDOC_0!$A18-3)*64)+(XPQUERYDOC_0!BA$1-1),"XPQUERYDOC_0")</f>
        <v>#NAME?</v>
      </c>
      <c r="BB18" t="e">
        <f>_XLL.XPGETDATACELL(((XPQUERYDOC_0!$A18-3)*64)+(XPQUERYDOC_0!BB$1-1),"XPQUERYDOC_0")</f>
        <v>#NAME?</v>
      </c>
      <c r="BC18" t="e">
        <f>_XLL.XPGETDATACELL(((XPQUERYDOC_0!$A18-3)*64)+(XPQUERYDOC_0!BC$1-1),"XPQUERYDOC_0")</f>
        <v>#NAME?</v>
      </c>
      <c r="BD18" t="e">
        <f>_XLL.XPGETDATACELL(((XPQUERYDOC_0!$A18-3)*64)+(XPQUERYDOC_0!BD$1-1),"XPQUERYDOC_0")</f>
        <v>#NAME?</v>
      </c>
      <c r="BE18" t="e">
        <f>_XLL.XPGETDATACELL(((XPQUERYDOC_0!$A18-3)*64)+(XPQUERYDOC_0!BE$1-1),"XPQUERYDOC_0")</f>
        <v>#NAME?</v>
      </c>
      <c r="BF18" t="e">
        <f>_XLL.XPGETDATACELL(((XPQUERYDOC_0!$A18-3)*64)+(XPQUERYDOC_0!BF$1-1),"XPQUERYDOC_0")</f>
        <v>#NAME?</v>
      </c>
      <c r="BG18" t="e">
        <f>_XLL.XPGETDATACELL(((XPQUERYDOC_0!$A18-3)*64)+(XPQUERYDOC_0!BG$1-1),"XPQUERYDOC_0")</f>
        <v>#NAME?</v>
      </c>
      <c r="BH18" t="e">
        <f>_XLL.XPGETDATACELL(((XPQUERYDOC_0!$A18-3)*64)+(XPQUERYDOC_0!BH$1-1),"XPQUERYDOC_0")</f>
        <v>#NAME?</v>
      </c>
      <c r="BI18" t="e">
        <f>_XLL.XPGETDATACELL(((XPQUERYDOC_0!$A18-3)*64)+(XPQUERYDOC_0!BI$1-1),"XPQUERYDOC_0")</f>
        <v>#NAME?</v>
      </c>
      <c r="BJ18" t="e">
        <f>_XLL.XPGETDATACELL(((XPQUERYDOC_0!$A18-3)*64)+(XPQUERYDOC_0!BJ$1-1),"XPQUERYDOC_0")</f>
        <v>#NAME?</v>
      </c>
      <c r="BK18" t="e">
        <f>_XLL.XPGETDATACELL(((XPQUERYDOC_0!$A18-3)*64)+(XPQUERYDOC_0!BK$1-1),"XPQUERYDOC_0")</f>
        <v>#NAME?</v>
      </c>
      <c r="BL18" t="e">
        <f>_XLL.XPGETDATACELL(((XPQUERYDOC_0!$A18-3)*64)+(XPQUERYDOC_0!BL$1-1),"XPQUERYDOC_0")</f>
        <v>#NAME?</v>
      </c>
      <c r="BM18" t="e">
        <f>_XLL.XPGETDATACELL(((XPQUERYDOC_0!$A18-3)*64)+(XPQUERYDOC_0!BM$1-1),"XPQUERYDOC_0")</f>
        <v>#NAME?</v>
      </c>
      <c r="BN18" t="e">
        <f>_XLL.XPGETDATACELL(((XPQUERYDOC_0!$A18-3)*64)+(XPQUERYDOC_0!BN$1-1),"XPQUERYDOC_0")</f>
        <v>#NAME?</v>
      </c>
    </row>
    <row r="19" spans="2:66" ht="12.75">
      <c r="B19" t="e">
        <f>_XLL.XPGETDIMLABEL(2,14,"XPQUERYDOC_0")</f>
        <v>#NAME?</v>
      </c>
      <c r="C19" t="e">
        <f>_XLL.XPGETDATACELL(((XPQUERYDOC_0!$A19-3)*64)+(XPQUERYDOC_0!C$1-1),"XPQUERYDOC_0")</f>
        <v>#NAME?</v>
      </c>
      <c r="D19" t="e">
        <f>_XLL.XPGETDATACELL(((XPQUERYDOC_0!$A19-3)*64)+(XPQUERYDOC_0!D$1-1),"XPQUERYDOC_0")</f>
        <v>#NAME?</v>
      </c>
      <c r="E19" t="e">
        <f>_XLL.XPGETDATACELL(((XPQUERYDOC_0!$A19-3)*64)+(XPQUERYDOC_0!E$1-1),"XPQUERYDOC_0")</f>
        <v>#NAME?</v>
      </c>
      <c r="F19" t="e">
        <f>_XLL.XPGETDATACELL(((XPQUERYDOC_0!$A19-3)*64)+(XPQUERYDOC_0!F$1-1),"XPQUERYDOC_0")</f>
        <v>#NAME?</v>
      </c>
      <c r="G19" t="e">
        <f>_XLL.XPGETDATACELL(((XPQUERYDOC_0!$A19-3)*64)+(XPQUERYDOC_0!G$1-1),"XPQUERYDOC_0")</f>
        <v>#NAME?</v>
      </c>
      <c r="H19" t="e">
        <f>_XLL.XPGETDATACELL(((XPQUERYDOC_0!$A19-3)*64)+(XPQUERYDOC_0!H$1-1),"XPQUERYDOC_0")</f>
        <v>#NAME?</v>
      </c>
      <c r="I19" t="e">
        <f>_XLL.XPGETDATACELL(((XPQUERYDOC_0!$A19-3)*64)+(XPQUERYDOC_0!I$1-1),"XPQUERYDOC_0")</f>
        <v>#NAME?</v>
      </c>
      <c r="J19" t="e">
        <f>_XLL.XPGETDATACELL(((XPQUERYDOC_0!$A19-3)*64)+(XPQUERYDOC_0!J$1-1),"XPQUERYDOC_0")</f>
        <v>#NAME?</v>
      </c>
      <c r="K19" t="e">
        <f>_XLL.XPGETDATACELL(((XPQUERYDOC_0!$A19-3)*64)+(XPQUERYDOC_0!K$1-1),"XPQUERYDOC_0")</f>
        <v>#NAME?</v>
      </c>
      <c r="L19" t="e">
        <f>_XLL.XPGETDATACELL(((XPQUERYDOC_0!$A19-3)*64)+(XPQUERYDOC_0!L$1-1),"XPQUERYDOC_0")</f>
        <v>#NAME?</v>
      </c>
      <c r="M19" t="e">
        <f>_XLL.XPGETDATACELL(((XPQUERYDOC_0!$A19-3)*64)+(XPQUERYDOC_0!M$1-1),"XPQUERYDOC_0")</f>
        <v>#NAME?</v>
      </c>
      <c r="N19" t="e">
        <f>_XLL.XPGETDATACELL(((XPQUERYDOC_0!$A19-3)*64)+(XPQUERYDOC_0!N$1-1),"XPQUERYDOC_0")</f>
        <v>#NAME?</v>
      </c>
      <c r="O19" t="e">
        <f>_XLL.XPGETDATACELL(((XPQUERYDOC_0!$A19-3)*64)+(XPQUERYDOC_0!O$1-1),"XPQUERYDOC_0")</f>
        <v>#NAME?</v>
      </c>
      <c r="P19" t="e">
        <f>_XLL.XPGETDATACELL(((XPQUERYDOC_0!$A19-3)*64)+(XPQUERYDOC_0!P$1-1),"XPQUERYDOC_0")</f>
        <v>#NAME?</v>
      </c>
      <c r="Q19" t="e">
        <f>_XLL.XPGETDATACELL(((XPQUERYDOC_0!$A19-3)*64)+(XPQUERYDOC_0!Q$1-1),"XPQUERYDOC_0")</f>
        <v>#NAME?</v>
      </c>
      <c r="R19" t="e">
        <f>_XLL.XPGETDATACELL(((XPQUERYDOC_0!$A19-3)*64)+(XPQUERYDOC_0!R$1-1),"XPQUERYDOC_0")</f>
        <v>#NAME?</v>
      </c>
      <c r="S19" t="e">
        <f>_XLL.XPGETDATACELL(((XPQUERYDOC_0!$A19-3)*64)+(XPQUERYDOC_0!S$1-1),"XPQUERYDOC_0")</f>
        <v>#NAME?</v>
      </c>
      <c r="T19" t="e">
        <f>_XLL.XPGETDATACELL(((XPQUERYDOC_0!$A19-3)*64)+(XPQUERYDOC_0!T$1-1),"XPQUERYDOC_0")</f>
        <v>#NAME?</v>
      </c>
      <c r="U19" t="e">
        <f>_XLL.XPGETDATACELL(((XPQUERYDOC_0!$A19-3)*64)+(XPQUERYDOC_0!U$1-1),"XPQUERYDOC_0")</f>
        <v>#NAME?</v>
      </c>
      <c r="V19" t="e">
        <f>_XLL.XPGETDATACELL(((XPQUERYDOC_0!$A19-3)*64)+(XPQUERYDOC_0!V$1-1),"XPQUERYDOC_0")</f>
        <v>#NAME?</v>
      </c>
      <c r="W19" t="e">
        <f>_XLL.XPGETDATACELL(((XPQUERYDOC_0!$A19-3)*64)+(XPQUERYDOC_0!W$1-1),"XPQUERYDOC_0")</f>
        <v>#NAME?</v>
      </c>
      <c r="X19" t="e">
        <f>_XLL.XPGETDATACELL(((XPQUERYDOC_0!$A19-3)*64)+(XPQUERYDOC_0!X$1-1),"XPQUERYDOC_0")</f>
        <v>#NAME?</v>
      </c>
      <c r="Y19" t="e">
        <f>_XLL.XPGETDATACELL(((XPQUERYDOC_0!$A19-3)*64)+(XPQUERYDOC_0!Y$1-1),"XPQUERYDOC_0")</f>
        <v>#NAME?</v>
      </c>
      <c r="Z19" t="e">
        <f>_XLL.XPGETDATACELL(((XPQUERYDOC_0!$A19-3)*64)+(XPQUERYDOC_0!Z$1-1),"XPQUERYDOC_0")</f>
        <v>#NAME?</v>
      </c>
      <c r="AA19" t="e">
        <f>_XLL.XPGETDATACELL(((XPQUERYDOC_0!$A19-3)*64)+(XPQUERYDOC_0!AA$1-1),"XPQUERYDOC_0")</f>
        <v>#NAME?</v>
      </c>
      <c r="AB19" t="e">
        <f>_XLL.XPGETDATACELL(((XPQUERYDOC_0!$A19-3)*64)+(XPQUERYDOC_0!AB$1-1),"XPQUERYDOC_0")</f>
        <v>#NAME?</v>
      </c>
      <c r="AC19" t="e">
        <f>_XLL.XPGETDATACELL(((XPQUERYDOC_0!$A19-3)*64)+(XPQUERYDOC_0!AC$1-1),"XPQUERYDOC_0")</f>
        <v>#NAME?</v>
      </c>
      <c r="AD19" t="e">
        <f>_XLL.XPGETDATACELL(((XPQUERYDOC_0!$A19-3)*64)+(XPQUERYDOC_0!AD$1-1),"XPQUERYDOC_0")</f>
        <v>#NAME?</v>
      </c>
      <c r="AE19" t="e">
        <f>_XLL.XPGETDATACELL(((XPQUERYDOC_0!$A19-3)*64)+(XPQUERYDOC_0!AE$1-1),"XPQUERYDOC_0")</f>
        <v>#NAME?</v>
      </c>
      <c r="AF19" t="e">
        <f>_XLL.XPGETDATACELL(((XPQUERYDOC_0!$A19-3)*64)+(XPQUERYDOC_0!AF$1-1),"XPQUERYDOC_0")</f>
        <v>#NAME?</v>
      </c>
      <c r="AG19" t="e">
        <f>_XLL.XPGETDATACELL(((XPQUERYDOC_0!$A19-3)*64)+(XPQUERYDOC_0!AG$1-1),"XPQUERYDOC_0")</f>
        <v>#NAME?</v>
      </c>
      <c r="AH19" t="e">
        <f>_XLL.XPGETDATACELL(((XPQUERYDOC_0!$A19-3)*64)+(XPQUERYDOC_0!AH$1-1),"XPQUERYDOC_0")</f>
        <v>#NAME?</v>
      </c>
      <c r="AI19" t="e">
        <f>_XLL.XPGETDATACELL(((XPQUERYDOC_0!$A19-3)*64)+(XPQUERYDOC_0!AI$1-1),"XPQUERYDOC_0")</f>
        <v>#NAME?</v>
      </c>
      <c r="AJ19" t="e">
        <f>_XLL.XPGETDATACELL(((XPQUERYDOC_0!$A19-3)*64)+(XPQUERYDOC_0!AJ$1-1),"XPQUERYDOC_0")</f>
        <v>#NAME?</v>
      </c>
      <c r="AK19" t="e">
        <f>_XLL.XPGETDATACELL(((XPQUERYDOC_0!$A19-3)*64)+(XPQUERYDOC_0!AK$1-1),"XPQUERYDOC_0")</f>
        <v>#NAME?</v>
      </c>
      <c r="AL19" t="e">
        <f>_XLL.XPGETDATACELL(((XPQUERYDOC_0!$A19-3)*64)+(XPQUERYDOC_0!AL$1-1),"XPQUERYDOC_0")</f>
        <v>#NAME?</v>
      </c>
      <c r="AM19" t="e">
        <f>_XLL.XPGETDATACELL(((XPQUERYDOC_0!$A19-3)*64)+(XPQUERYDOC_0!AM$1-1),"XPQUERYDOC_0")</f>
        <v>#NAME?</v>
      </c>
      <c r="AN19" t="e">
        <f>_XLL.XPGETDATACELL(((XPQUERYDOC_0!$A19-3)*64)+(XPQUERYDOC_0!AN$1-1),"XPQUERYDOC_0")</f>
        <v>#NAME?</v>
      </c>
      <c r="AO19" t="e">
        <f>_XLL.XPGETDATACELL(((XPQUERYDOC_0!$A19-3)*64)+(XPQUERYDOC_0!AO$1-1),"XPQUERYDOC_0")</f>
        <v>#NAME?</v>
      </c>
      <c r="AP19" t="e">
        <f>_XLL.XPGETDATACELL(((XPQUERYDOC_0!$A19-3)*64)+(XPQUERYDOC_0!AP$1-1),"XPQUERYDOC_0")</f>
        <v>#NAME?</v>
      </c>
      <c r="AQ19" t="e">
        <f>_XLL.XPGETDATACELL(((XPQUERYDOC_0!$A19-3)*64)+(XPQUERYDOC_0!AQ$1-1),"XPQUERYDOC_0")</f>
        <v>#NAME?</v>
      </c>
      <c r="AR19" t="e">
        <f>_XLL.XPGETDATACELL(((XPQUERYDOC_0!$A19-3)*64)+(XPQUERYDOC_0!AR$1-1),"XPQUERYDOC_0")</f>
        <v>#NAME?</v>
      </c>
      <c r="AS19" t="e">
        <f>_XLL.XPGETDATACELL(((XPQUERYDOC_0!$A19-3)*64)+(XPQUERYDOC_0!AS$1-1),"XPQUERYDOC_0")</f>
        <v>#NAME?</v>
      </c>
      <c r="AT19" t="e">
        <f>_XLL.XPGETDATACELL(((XPQUERYDOC_0!$A19-3)*64)+(XPQUERYDOC_0!AT$1-1),"XPQUERYDOC_0")</f>
        <v>#NAME?</v>
      </c>
      <c r="AU19" t="e">
        <f>_XLL.XPGETDATACELL(((XPQUERYDOC_0!$A19-3)*64)+(XPQUERYDOC_0!AU$1-1),"XPQUERYDOC_0")</f>
        <v>#NAME?</v>
      </c>
      <c r="AV19" t="e">
        <f>_XLL.XPGETDATACELL(((XPQUERYDOC_0!$A19-3)*64)+(XPQUERYDOC_0!AV$1-1),"XPQUERYDOC_0")</f>
        <v>#NAME?</v>
      </c>
      <c r="AW19" t="e">
        <f>_XLL.XPGETDATACELL(((XPQUERYDOC_0!$A19-3)*64)+(XPQUERYDOC_0!AW$1-1),"XPQUERYDOC_0")</f>
        <v>#NAME?</v>
      </c>
      <c r="AX19" t="e">
        <f>_XLL.XPGETDATACELL(((XPQUERYDOC_0!$A19-3)*64)+(XPQUERYDOC_0!AX$1-1),"XPQUERYDOC_0")</f>
        <v>#NAME?</v>
      </c>
      <c r="AY19" t="e">
        <f>_XLL.XPGETDATACELL(((XPQUERYDOC_0!$A19-3)*64)+(XPQUERYDOC_0!AY$1-1),"XPQUERYDOC_0")</f>
        <v>#NAME?</v>
      </c>
      <c r="AZ19" t="e">
        <f>_XLL.XPGETDATACELL(((XPQUERYDOC_0!$A19-3)*64)+(XPQUERYDOC_0!AZ$1-1),"XPQUERYDOC_0")</f>
        <v>#NAME?</v>
      </c>
      <c r="BA19" t="e">
        <f>_XLL.XPGETDATACELL(((XPQUERYDOC_0!$A19-3)*64)+(XPQUERYDOC_0!BA$1-1),"XPQUERYDOC_0")</f>
        <v>#NAME?</v>
      </c>
      <c r="BB19" t="e">
        <f>_XLL.XPGETDATACELL(((XPQUERYDOC_0!$A19-3)*64)+(XPQUERYDOC_0!BB$1-1),"XPQUERYDOC_0")</f>
        <v>#NAME?</v>
      </c>
      <c r="BC19" t="e">
        <f>_XLL.XPGETDATACELL(((XPQUERYDOC_0!$A19-3)*64)+(XPQUERYDOC_0!BC$1-1),"XPQUERYDOC_0")</f>
        <v>#NAME?</v>
      </c>
      <c r="BD19" t="e">
        <f>_XLL.XPGETDATACELL(((XPQUERYDOC_0!$A19-3)*64)+(XPQUERYDOC_0!BD$1-1),"XPQUERYDOC_0")</f>
        <v>#NAME?</v>
      </c>
      <c r="BE19" t="e">
        <f>_XLL.XPGETDATACELL(((XPQUERYDOC_0!$A19-3)*64)+(XPQUERYDOC_0!BE$1-1),"XPQUERYDOC_0")</f>
        <v>#NAME?</v>
      </c>
      <c r="BF19" t="e">
        <f>_XLL.XPGETDATACELL(((XPQUERYDOC_0!$A19-3)*64)+(XPQUERYDOC_0!BF$1-1),"XPQUERYDOC_0")</f>
        <v>#NAME?</v>
      </c>
      <c r="BG19" t="e">
        <f>_XLL.XPGETDATACELL(((XPQUERYDOC_0!$A19-3)*64)+(XPQUERYDOC_0!BG$1-1),"XPQUERYDOC_0")</f>
        <v>#NAME?</v>
      </c>
      <c r="BH19" t="e">
        <f>_XLL.XPGETDATACELL(((XPQUERYDOC_0!$A19-3)*64)+(XPQUERYDOC_0!BH$1-1),"XPQUERYDOC_0")</f>
        <v>#NAME?</v>
      </c>
      <c r="BI19" t="e">
        <f>_XLL.XPGETDATACELL(((XPQUERYDOC_0!$A19-3)*64)+(XPQUERYDOC_0!BI$1-1),"XPQUERYDOC_0")</f>
        <v>#NAME?</v>
      </c>
      <c r="BJ19" t="e">
        <f>_XLL.XPGETDATACELL(((XPQUERYDOC_0!$A19-3)*64)+(XPQUERYDOC_0!BJ$1-1),"XPQUERYDOC_0")</f>
        <v>#NAME?</v>
      </c>
      <c r="BK19" t="e">
        <f>_XLL.XPGETDATACELL(((XPQUERYDOC_0!$A19-3)*64)+(XPQUERYDOC_0!BK$1-1),"XPQUERYDOC_0")</f>
        <v>#NAME?</v>
      </c>
      <c r="BL19" t="e">
        <f>_XLL.XPGETDATACELL(((XPQUERYDOC_0!$A19-3)*64)+(XPQUERYDOC_0!BL$1-1),"XPQUERYDOC_0")</f>
        <v>#NAME?</v>
      </c>
      <c r="BM19" t="e">
        <f>_XLL.XPGETDATACELL(((XPQUERYDOC_0!$A19-3)*64)+(XPQUERYDOC_0!BM$1-1),"XPQUERYDOC_0")</f>
        <v>#NAME?</v>
      </c>
      <c r="BN19" t="e">
        <f>_XLL.XPGETDATACELL(((XPQUERYDOC_0!$A19-3)*64)+(XPQUERYDOC_0!BN$1-1),"XPQUERYDOC_0")</f>
        <v>#NAME?</v>
      </c>
    </row>
    <row r="20" spans="2:66" ht="12.75">
      <c r="B20" t="e">
        <f>_XLL.XPGETDIMLABEL(2,15,"XPQUERYDOC_0")</f>
        <v>#NAME?</v>
      </c>
      <c r="C20" t="e">
        <f>_XLL.XPGETDATACELL(((XPQUERYDOC_0!$A20-3)*64)+(XPQUERYDOC_0!C$1-1),"XPQUERYDOC_0")</f>
        <v>#NAME?</v>
      </c>
      <c r="D20" t="e">
        <f>_XLL.XPGETDATACELL(((XPQUERYDOC_0!$A20-3)*64)+(XPQUERYDOC_0!D$1-1),"XPQUERYDOC_0")</f>
        <v>#NAME?</v>
      </c>
      <c r="E20" t="e">
        <f>_XLL.XPGETDATACELL(((XPQUERYDOC_0!$A20-3)*64)+(XPQUERYDOC_0!E$1-1),"XPQUERYDOC_0")</f>
        <v>#NAME?</v>
      </c>
      <c r="F20" t="e">
        <f>_XLL.XPGETDATACELL(((XPQUERYDOC_0!$A20-3)*64)+(XPQUERYDOC_0!F$1-1),"XPQUERYDOC_0")</f>
        <v>#NAME?</v>
      </c>
      <c r="G20" t="e">
        <f>_XLL.XPGETDATACELL(((XPQUERYDOC_0!$A20-3)*64)+(XPQUERYDOC_0!G$1-1),"XPQUERYDOC_0")</f>
        <v>#NAME?</v>
      </c>
      <c r="H20" t="e">
        <f>_XLL.XPGETDATACELL(((XPQUERYDOC_0!$A20-3)*64)+(XPQUERYDOC_0!H$1-1),"XPQUERYDOC_0")</f>
        <v>#NAME?</v>
      </c>
      <c r="I20" t="e">
        <f>_XLL.XPGETDATACELL(((XPQUERYDOC_0!$A20-3)*64)+(XPQUERYDOC_0!I$1-1),"XPQUERYDOC_0")</f>
        <v>#NAME?</v>
      </c>
      <c r="J20" t="e">
        <f>_XLL.XPGETDATACELL(((XPQUERYDOC_0!$A20-3)*64)+(XPQUERYDOC_0!J$1-1),"XPQUERYDOC_0")</f>
        <v>#NAME?</v>
      </c>
      <c r="K20" t="e">
        <f>_XLL.XPGETDATACELL(((XPQUERYDOC_0!$A20-3)*64)+(XPQUERYDOC_0!K$1-1),"XPQUERYDOC_0")</f>
        <v>#NAME?</v>
      </c>
      <c r="L20" t="e">
        <f>_XLL.XPGETDATACELL(((XPQUERYDOC_0!$A20-3)*64)+(XPQUERYDOC_0!L$1-1),"XPQUERYDOC_0")</f>
        <v>#NAME?</v>
      </c>
      <c r="M20" t="e">
        <f>_XLL.XPGETDATACELL(((XPQUERYDOC_0!$A20-3)*64)+(XPQUERYDOC_0!M$1-1),"XPQUERYDOC_0")</f>
        <v>#NAME?</v>
      </c>
      <c r="N20" t="e">
        <f>_XLL.XPGETDATACELL(((XPQUERYDOC_0!$A20-3)*64)+(XPQUERYDOC_0!N$1-1),"XPQUERYDOC_0")</f>
        <v>#NAME?</v>
      </c>
      <c r="O20" t="e">
        <f>_XLL.XPGETDATACELL(((XPQUERYDOC_0!$A20-3)*64)+(XPQUERYDOC_0!O$1-1),"XPQUERYDOC_0")</f>
        <v>#NAME?</v>
      </c>
      <c r="P20" t="e">
        <f>_XLL.XPGETDATACELL(((XPQUERYDOC_0!$A20-3)*64)+(XPQUERYDOC_0!P$1-1),"XPQUERYDOC_0")</f>
        <v>#NAME?</v>
      </c>
      <c r="Q20" t="e">
        <f>_XLL.XPGETDATACELL(((XPQUERYDOC_0!$A20-3)*64)+(XPQUERYDOC_0!Q$1-1),"XPQUERYDOC_0")</f>
        <v>#NAME?</v>
      </c>
      <c r="R20" t="e">
        <f>_XLL.XPGETDATACELL(((XPQUERYDOC_0!$A20-3)*64)+(XPQUERYDOC_0!R$1-1),"XPQUERYDOC_0")</f>
        <v>#NAME?</v>
      </c>
      <c r="S20" t="e">
        <f>_XLL.XPGETDATACELL(((XPQUERYDOC_0!$A20-3)*64)+(XPQUERYDOC_0!S$1-1),"XPQUERYDOC_0")</f>
        <v>#NAME?</v>
      </c>
      <c r="T20" t="e">
        <f>_XLL.XPGETDATACELL(((XPQUERYDOC_0!$A20-3)*64)+(XPQUERYDOC_0!T$1-1),"XPQUERYDOC_0")</f>
        <v>#NAME?</v>
      </c>
      <c r="U20" t="e">
        <f>_XLL.XPGETDATACELL(((XPQUERYDOC_0!$A20-3)*64)+(XPQUERYDOC_0!U$1-1),"XPQUERYDOC_0")</f>
        <v>#NAME?</v>
      </c>
      <c r="V20" t="e">
        <f>_XLL.XPGETDATACELL(((XPQUERYDOC_0!$A20-3)*64)+(XPQUERYDOC_0!V$1-1),"XPQUERYDOC_0")</f>
        <v>#NAME?</v>
      </c>
      <c r="W20" t="e">
        <f>_XLL.XPGETDATACELL(((XPQUERYDOC_0!$A20-3)*64)+(XPQUERYDOC_0!W$1-1),"XPQUERYDOC_0")</f>
        <v>#NAME?</v>
      </c>
      <c r="X20" t="e">
        <f>_XLL.XPGETDATACELL(((XPQUERYDOC_0!$A20-3)*64)+(XPQUERYDOC_0!X$1-1),"XPQUERYDOC_0")</f>
        <v>#NAME?</v>
      </c>
      <c r="Y20" t="e">
        <f>_XLL.XPGETDATACELL(((XPQUERYDOC_0!$A20-3)*64)+(XPQUERYDOC_0!Y$1-1),"XPQUERYDOC_0")</f>
        <v>#NAME?</v>
      </c>
      <c r="Z20" t="e">
        <f>_XLL.XPGETDATACELL(((XPQUERYDOC_0!$A20-3)*64)+(XPQUERYDOC_0!Z$1-1),"XPQUERYDOC_0")</f>
        <v>#NAME?</v>
      </c>
      <c r="AA20" t="e">
        <f>_XLL.XPGETDATACELL(((XPQUERYDOC_0!$A20-3)*64)+(XPQUERYDOC_0!AA$1-1),"XPQUERYDOC_0")</f>
        <v>#NAME?</v>
      </c>
      <c r="AB20" t="e">
        <f>_XLL.XPGETDATACELL(((XPQUERYDOC_0!$A20-3)*64)+(XPQUERYDOC_0!AB$1-1),"XPQUERYDOC_0")</f>
        <v>#NAME?</v>
      </c>
      <c r="AC20" t="e">
        <f>_XLL.XPGETDATACELL(((XPQUERYDOC_0!$A20-3)*64)+(XPQUERYDOC_0!AC$1-1),"XPQUERYDOC_0")</f>
        <v>#NAME?</v>
      </c>
      <c r="AD20" t="e">
        <f>_XLL.XPGETDATACELL(((XPQUERYDOC_0!$A20-3)*64)+(XPQUERYDOC_0!AD$1-1),"XPQUERYDOC_0")</f>
        <v>#NAME?</v>
      </c>
      <c r="AE20" t="e">
        <f>_XLL.XPGETDATACELL(((XPQUERYDOC_0!$A20-3)*64)+(XPQUERYDOC_0!AE$1-1),"XPQUERYDOC_0")</f>
        <v>#NAME?</v>
      </c>
      <c r="AF20" t="e">
        <f>_XLL.XPGETDATACELL(((XPQUERYDOC_0!$A20-3)*64)+(XPQUERYDOC_0!AF$1-1),"XPQUERYDOC_0")</f>
        <v>#NAME?</v>
      </c>
      <c r="AG20" t="e">
        <f>_XLL.XPGETDATACELL(((XPQUERYDOC_0!$A20-3)*64)+(XPQUERYDOC_0!AG$1-1),"XPQUERYDOC_0")</f>
        <v>#NAME?</v>
      </c>
      <c r="AH20" t="e">
        <f>_XLL.XPGETDATACELL(((XPQUERYDOC_0!$A20-3)*64)+(XPQUERYDOC_0!AH$1-1),"XPQUERYDOC_0")</f>
        <v>#NAME?</v>
      </c>
      <c r="AI20" t="e">
        <f>_XLL.XPGETDATACELL(((XPQUERYDOC_0!$A20-3)*64)+(XPQUERYDOC_0!AI$1-1),"XPQUERYDOC_0")</f>
        <v>#NAME?</v>
      </c>
      <c r="AJ20" t="e">
        <f>_XLL.XPGETDATACELL(((XPQUERYDOC_0!$A20-3)*64)+(XPQUERYDOC_0!AJ$1-1),"XPQUERYDOC_0")</f>
        <v>#NAME?</v>
      </c>
      <c r="AK20" t="e">
        <f>_XLL.XPGETDATACELL(((XPQUERYDOC_0!$A20-3)*64)+(XPQUERYDOC_0!AK$1-1),"XPQUERYDOC_0")</f>
        <v>#NAME?</v>
      </c>
      <c r="AL20" t="e">
        <f>_XLL.XPGETDATACELL(((XPQUERYDOC_0!$A20-3)*64)+(XPQUERYDOC_0!AL$1-1),"XPQUERYDOC_0")</f>
        <v>#NAME?</v>
      </c>
      <c r="AM20" t="e">
        <f>_XLL.XPGETDATACELL(((XPQUERYDOC_0!$A20-3)*64)+(XPQUERYDOC_0!AM$1-1),"XPQUERYDOC_0")</f>
        <v>#NAME?</v>
      </c>
      <c r="AN20" t="e">
        <f>_XLL.XPGETDATACELL(((XPQUERYDOC_0!$A20-3)*64)+(XPQUERYDOC_0!AN$1-1),"XPQUERYDOC_0")</f>
        <v>#NAME?</v>
      </c>
      <c r="AO20" t="e">
        <f>_XLL.XPGETDATACELL(((XPQUERYDOC_0!$A20-3)*64)+(XPQUERYDOC_0!AO$1-1),"XPQUERYDOC_0")</f>
        <v>#NAME?</v>
      </c>
      <c r="AP20" t="e">
        <f>_XLL.XPGETDATACELL(((XPQUERYDOC_0!$A20-3)*64)+(XPQUERYDOC_0!AP$1-1),"XPQUERYDOC_0")</f>
        <v>#NAME?</v>
      </c>
      <c r="AQ20" t="e">
        <f>_XLL.XPGETDATACELL(((XPQUERYDOC_0!$A20-3)*64)+(XPQUERYDOC_0!AQ$1-1),"XPQUERYDOC_0")</f>
        <v>#NAME?</v>
      </c>
      <c r="AR20" t="e">
        <f>_XLL.XPGETDATACELL(((XPQUERYDOC_0!$A20-3)*64)+(XPQUERYDOC_0!AR$1-1),"XPQUERYDOC_0")</f>
        <v>#NAME?</v>
      </c>
      <c r="AS20" t="e">
        <f>_XLL.XPGETDATACELL(((XPQUERYDOC_0!$A20-3)*64)+(XPQUERYDOC_0!AS$1-1),"XPQUERYDOC_0")</f>
        <v>#NAME?</v>
      </c>
      <c r="AT20" t="e">
        <f>_XLL.XPGETDATACELL(((XPQUERYDOC_0!$A20-3)*64)+(XPQUERYDOC_0!AT$1-1),"XPQUERYDOC_0")</f>
        <v>#NAME?</v>
      </c>
      <c r="AU20" t="e">
        <f>_XLL.XPGETDATACELL(((XPQUERYDOC_0!$A20-3)*64)+(XPQUERYDOC_0!AU$1-1),"XPQUERYDOC_0")</f>
        <v>#NAME?</v>
      </c>
      <c r="AV20" t="e">
        <f>_XLL.XPGETDATACELL(((XPQUERYDOC_0!$A20-3)*64)+(XPQUERYDOC_0!AV$1-1),"XPQUERYDOC_0")</f>
        <v>#NAME?</v>
      </c>
      <c r="AW20" t="e">
        <f>_XLL.XPGETDATACELL(((XPQUERYDOC_0!$A20-3)*64)+(XPQUERYDOC_0!AW$1-1),"XPQUERYDOC_0")</f>
        <v>#NAME?</v>
      </c>
      <c r="AX20" t="e">
        <f>_XLL.XPGETDATACELL(((XPQUERYDOC_0!$A20-3)*64)+(XPQUERYDOC_0!AX$1-1),"XPQUERYDOC_0")</f>
        <v>#NAME?</v>
      </c>
      <c r="AY20" t="e">
        <f>_XLL.XPGETDATACELL(((XPQUERYDOC_0!$A20-3)*64)+(XPQUERYDOC_0!AY$1-1),"XPQUERYDOC_0")</f>
        <v>#NAME?</v>
      </c>
      <c r="AZ20" t="e">
        <f>_XLL.XPGETDATACELL(((XPQUERYDOC_0!$A20-3)*64)+(XPQUERYDOC_0!AZ$1-1),"XPQUERYDOC_0")</f>
        <v>#NAME?</v>
      </c>
      <c r="BA20" t="e">
        <f>_XLL.XPGETDATACELL(((XPQUERYDOC_0!$A20-3)*64)+(XPQUERYDOC_0!BA$1-1),"XPQUERYDOC_0")</f>
        <v>#NAME?</v>
      </c>
      <c r="BB20" t="e">
        <f>_XLL.XPGETDATACELL(((XPQUERYDOC_0!$A20-3)*64)+(XPQUERYDOC_0!BB$1-1),"XPQUERYDOC_0")</f>
        <v>#NAME?</v>
      </c>
      <c r="BC20" t="e">
        <f>_XLL.XPGETDATACELL(((XPQUERYDOC_0!$A20-3)*64)+(XPQUERYDOC_0!BC$1-1),"XPQUERYDOC_0")</f>
        <v>#NAME?</v>
      </c>
      <c r="BD20" t="e">
        <f>_XLL.XPGETDATACELL(((XPQUERYDOC_0!$A20-3)*64)+(XPQUERYDOC_0!BD$1-1),"XPQUERYDOC_0")</f>
        <v>#NAME?</v>
      </c>
      <c r="BE20" t="e">
        <f>_XLL.XPGETDATACELL(((XPQUERYDOC_0!$A20-3)*64)+(XPQUERYDOC_0!BE$1-1),"XPQUERYDOC_0")</f>
        <v>#NAME?</v>
      </c>
      <c r="BF20" t="e">
        <f>_XLL.XPGETDATACELL(((XPQUERYDOC_0!$A20-3)*64)+(XPQUERYDOC_0!BF$1-1),"XPQUERYDOC_0")</f>
        <v>#NAME?</v>
      </c>
      <c r="BG20" t="e">
        <f>_XLL.XPGETDATACELL(((XPQUERYDOC_0!$A20-3)*64)+(XPQUERYDOC_0!BG$1-1),"XPQUERYDOC_0")</f>
        <v>#NAME?</v>
      </c>
      <c r="BH20" t="e">
        <f>_XLL.XPGETDATACELL(((XPQUERYDOC_0!$A20-3)*64)+(XPQUERYDOC_0!BH$1-1),"XPQUERYDOC_0")</f>
        <v>#NAME?</v>
      </c>
      <c r="BI20" t="e">
        <f>_XLL.XPGETDATACELL(((XPQUERYDOC_0!$A20-3)*64)+(XPQUERYDOC_0!BI$1-1),"XPQUERYDOC_0")</f>
        <v>#NAME?</v>
      </c>
      <c r="BJ20" t="e">
        <f>_XLL.XPGETDATACELL(((XPQUERYDOC_0!$A20-3)*64)+(XPQUERYDOC_0!BJ$1-1),"XPQUERYDOC_0")</f>
        <v>#NAME?</v>
      </c>
      <c r="BK20" t="e">
        <f>_XLL.XPGETDATACELL(((XPQUERYDOC_0!$A20-3)*64)+(XPQUERYDOC_0!BK$1-1),"XPQUERYDOC_0")</f>
        <v>#NAME?</v>
      </c>
      <c r="BL20" t="e">
        <f>_XLL.XPGETDATACELL(((XPQUERYDOC_0!$A20-3)*64)+(XPQUERYDOC_0!BL$1-1),"XPQUERYDOC_0")</f>
        <v>#NAME?</v>
      </c>
      <c r="BM20" t="e">
        <f>_XLL.XPGETDATACELL(((XPQUERYDOC_0!$A20-3)*64)+(XPQUERYDOC_0!BM$1-1),"XPQUERYDOC_0")</f>
        <v>#NAME?</v>
      </c>
      <c r="BN20" t="e">
        <f>_XLL.XPGETDATACELL(((XPQUERYDOC_0!$A20-3)*64)+(XPQUERYDOC_0!BN$1-1),"XPQUERYDOC_0")</f>
        <v>#NAME?</v>
      </c>
    </row>
    <row r="21" spans="1:66" ht="12.75">
      <c r="A21" t="e">
        <f>_XLL.XPGETDIMLABEL(3,1,"XPQUERYDOC_0")</f>
        <v>#NAME?</v>
      </c>
      <c r="B21" t="e">
        <f>_XLL.XPGETDIMLABEL(2,0,"XPQUERYDOC_0")</f>
        <v>#NAME?</v>
      </c>
      <c r="C21" t="e">
        <f>_XLL.XPGETDATACELL(((XPQUERYDOC_0!$A21-3)*64)+(XPQUERYDOC_0!C$1-1),"XPQUERYDOC_0")</f>
        <v>#NAME?</v>
      </c>
      <c r="D21" t="e">
        <f>_XLL.XPGETDATACELL(((XPQUERYDOC_0!$A21-3)*64)+(XPQUERYDOC_0!D$1-1),"XPQUERYDOC_0")</f>
        <v>#NAME?</v>
      </c>
      <c r="E21" t="e">
        <f>_XLL.XPGETDATACELL(((XPQUERYDOC_0!$A21-3)*64)+(XPQUERYDOC_0!E$1-1),"XPQUERYDOC_0")</f>
        <v>#NAME?</v>
      </c>
      <c r="F21" t="e">
        <f>_XLL.XPGETDATACELL(((XPQUERYDOC_0!$A21-3)*64)+(XPQUERYDOC_0!F$1-1),"XPQUERYDOC_0")</f>
        <v>#NAME?</v>
      </c>
      <c r="G21" t="e">
        <f>_XLL.XPGETDATACELL(((XPQUERYDOC_0!$A21-3)*64)+(XPQUERYDOC_0!G$1-1),"XPQUERYDOC_0")</f>
        <v>#NAME?</v>
      </c>
      <c r="H21" t="e">
        <f>_XLL.XPGETDATACELL(((XPQUERYDOC_0!$A21-3)*64)+(XPQUERYDOC_0!H$1-1),"XPQUERYDOC_0")</f>
        <v>#NAME?</v>
      </c>
      <c r="I21" t="e">
        <f>_XLL.XPGETDATACELL(((XPQUERYDOC_0!$A21-3)*64)+(XPQUERYDOC_0!I$1-1),"XPQUERYDOC_0")</f>
        <v>#NAME?</v>
      </c>
      <c r="J21" t="e">
        <f>_XLL.XPGETDATACELL(((XPQUERYDOC_0!$A21-3)*64)+(XPQUERYDOC_0!J$1-1),"XPQUERYDOC_0")</f>
        <v>#NAME?</v>
      </c>
      <c r="K21" t="e">
        <f>_XLL.XPGETDATACELL(((XPQUERYDOC_0!$A21-3)*64)+(XPQUERYDOC_0!K$1-1),"XPQUERYDOC_0")</f>
        <v>#NAME?</v>
      </c>
      <c r="L21" t="e">
        <f>_XLL.XPGETDATACELL(((XPQUERYDOC_0!$A21-3)*64)+(XPQUERYDOC_0!L$1-1),"XPQUERYDOC_0")</f>
        <v>#NAME?</v>
      </c>
      <c r="M21" t="e">
        <f>_XLL.XPGETDATACELL(((XPQUERYDOC_0!$A21-3)*64)+(XPQUERYDOC_0!M$1-1),"XPQUERYDOC_0")</f>
        <v>#NAME?</v>
      </c>
      <c r="N21" t="e">
        <f>_XLL.XPGETDATACELL(((XPQUERYDOC_0!$A21-3)*64)+(XPQUERYDOC_0!N$1-1),"XPQUERYDOC_0")</f>
        <v>#NAME?</v>
      </c>
      <c r="O21" t="e">
        <f>_XLL.XPGETDATACELL(((XPQUERYDOC_0!$A21-3)*64)+(XPQUERYDOC_0!O$1-1),"XPQUERYDOC_0")</f>
        <v>#NAME?</v>
      </c>
      <c r="P21" t="e">
        <f>_XLL.XPGETDATACELL(((XPQUERYDOC_0!$A21-3)*64)+(XPQUERYDOC_0!P$1-1),"XPQUERYDOC_0")</f>
        <v>#NAME?</v>
      </c>
      <c r="Q21" t="e">
        <f>_XLL.XPGETDATACELL(((XPQUERYDOC_0!$A21-3)*64)+(XPQUERYDOC_0!Q$1-1),"XPQUERYDOC_0")</f>
        <v>#NAME?</v>
      </c>
      <c r="R21" t="e">
        <f>_XLL.XPGETDATACELL(((XPQUERYDOC_0!$A21-3)*64)+(XPQUERYDOC_0!R$1-1),"XPQUERYDOC_0")</f>
        <v>#NAME?</v>
      </c>
      <c r="S21" t="e">
        <f>_XLL.XPGETDATACELL(((XPQUERYDOC_0!$A21-3)*64)+(XPQUERYDOC_0!S$1-1),"XPQUERYDOC_0")</f>
        <v>#NAME?</v>
      </c>
      <c r="T21" t="e">
        <f>_XLL.XPGETDATACELL(((XPQUERYDOC_0!$A21-3)*64)+(XPQUERYDOC_0!T$1-1),"XPQUERYDOC_0")</f>
        <v>#NAME?</v>
      </c>
      <c r="U21" t="e">
        <f>_XLL.XPGETDATACELL(((XPQUERYDOC_0!$A21-3)*64)+(XPQUERYDOC_0!U$1-1),"XPQUERYDOC_0")</f>
        <v>#NAME?</v>
      </c>
      <c r="V21" t="e">
        <f>_XLL.XPGETDATACELL(((XPQUERYDOC_0!$A21-3)*64)+(XPQUERYDOC_0!V$1-1),"XPQUERYDOC_0")</f>
        <v>#NAME?</v>
      </c>
      <c r="W21" t="e">
        <f>_XLL.XPGETDATACELL(((XPQUERYDOC_0!$A21-3)*64)+(XPQUERYDOC_0!W$1-1),"XPQUERYDOC_0")</f>
        <v>#NAME?</v>
      </c>
      <c r="X21" t="e">
        <f>_XLL.XPGETDATACELL(((XPQUERYDOC_0!$A21-3)*64)+(XPQUERYDOC_0!X$1-1),"XPQUERYDOC_0")</f>
        <v>#NAME?</v>
      </c>
      <c r="Y21" t="e">
        <f>_XLL.XPGETDATACELL(((XPQUERYDOC_0!$A21-3)*64)+(XPQUERYDOC_0!Y$1-1),"XPQUERYDOC_0")</f>
        <v>#NAME?</v>
      </c>
      <c r="Z21" t="e">
        <f>_XLL.XPGETDATACELL(((XPQUERYDOC_0!$A21-3)*64)+(XPQUERYDOC_0!Z$1-1),"XPQUERYDOC_0")</f>
        <v>#NAME?</v>
      </c>
      <c r="AA21" t="e">
        <f>_XLL.XPGETDATACELL(((XPQUERYDOC_0!$A21-3)*64)+(XPQUERYDOC_0!AA$1-1),"XPQUERYDOC_0")</f>
        <v>#NAME?</v>
      </c>
      <c r="AB21" t="e">
        <f>_XLL.XPGETDATACELL(((XPQUERYDOC_0!$A21-3)*64)+(XPQUERYDOC_0!AB$1-1),"XPQUERYDOC_0")</f>
        <v>#NAME?</v>
      </c>
      <c r="AC21" t="e">
        <f>_XLL.XPGETDATACELL(((XPQUERYDOC_0!$A21-3)*64)+(XPQUERYDOC_0!AC$1-1),"XPQUERYDOC_0")</f>
        <v>#NAME?</v>
      </c>
      <c r="AD21" t="e">
        <f>_XLL.XPGETDATACELL(((XPQUERYDOC_0!$A21-3)*64)+(XPQUERYDOC_0!AD$1-1),"XPQUERYDOC_0")</f>
        <v>#NAME?</v>
      </c>
      <c r="AE21" t="e">
        <f>_XLL.XPGETDATACELL(((XPQUERYDOC_0!$A21-3)*64)+(XPQUERYDOC_0!AE$1-1),"XPQUERYDOC_0")</f>
        <v>#NAME?</v>
      </c>
      <c r="AF21" t="e">
        <f>_XLL.XPGETDATACELL(((XPQUERYDOC_0!$A21-3)*64)+(XPQUERYDOC_0!AF$1-1),"XPQUERYDOC_0")</f>
        <v>#NAME?</v>
      </c>
      <c r="AG21" t="e">
        <f>_XLL.XPGETDATACELL(((XPQUERYDOC_0!$A21-3)*64)+(XPQUERYDOC_0!AG$1-1),"XPQUERYDOC_0")</f>
        <v>#NAME?</v>
      </c>
      <c r="AH21" t="e">
        <f>_XLL.XPGETDATACELL(((XPQUERYDOC_0!$A21-3)*64)+(XPQUERYDOC_0!AH$1-1),"XPQUERYDOC_0")</f>
        <v>#NAME?</v>
      </c>
      <c r="AI21" t="e">
        <f>_XLL.XPGETDATACELL(((XPQUERYDOC_0!$A21-3)*64)+(XPQUERYDOC_0!AI$1-1),"XPQUERYDOC_0")</f>
        <v>#NAME?</v>
      </c>
      <c r="AJ21" t="e">
        <f>_XLL.XPGETDATACELL(((XPQUERYDOC_0!$A21-3)*64)+(XPQUERYDOC_0!AJ$1-1),"XPQUERYDOC_0")</f>
        <v>#NAME?</v>
      </c>
      <c r="AK21" t="e">
        <f>_XLL.XPGETDATACELL(((XPQUERYDOC_0!$A21-3)*64)+(XPQUERYDOC_0!AK$1-1),"XPQUERYDOC_0")</f>
        <v>#NAME?</v>
      </c>
      <c r="AL21" t="e">
        <f>_XLL.XPGETDATACELL(((XPQUERYDOC_0!$A21-3)*64)+(XPQUERYDOC_0!AL$1-1),"XPQUERYDOC_0")</f>
        <v>#NAME?</v>
      </c>
      <c r="AM21" t="e">
        <f>_XLL.XPGETDATACELL(((XPQUERYDOC_0!$A21-3)*64)+(XPQUERYDOC_0!AM$1-1),"XPQUERYDOC_0")</f>
        <v>#NAME?</v>
      </c>
      <c r="AN21" t="e">
        <f>_XLL.XPGETDATACELL(((XPQUERYDOC_0!$A21-3)*64)+(XPQUERYDOC_0!AN$1-1),"XPQUERYDOC_0")</f>
        <v>#NAME?</v>
      </c>
      <c r="AO21" t="e">
        <f>_XLL.XPGETDATACELL(((XPQUERYDOC_0!$A21-3)*64)+(XPQUERYDOC_0!AO$1-1),"XPQUERYDOC_0")</f>
        <v>#NAME?</v>
      </c>
      <c r="AP21" t="e">
        <f>_XLL.XPGETDATACELL(((XPQUERYDOC_0!$A21-3)*64)+(XPQUERYDOC_0!AP$1-1),"XPQUERYDOC_0")</f>
        <v>#NAME?</v>
      </c>
      <c r="AQ21" t="e">
        <f>_XLL.XPGETDATACELL(((XPQUERYDOC_0!$A21-3)*64)+(XPQUERYDOC_0!AQ$1-1),"XPQUERYDOC_0")</f>
        <v>#NAME?</v>
      </c>
      <c r="AR21" t="e">
        <f>_XLL.XPGETDATACELL(((XPQUERYDOC_0!$A21-3)*64)+(XPQUERYDOC_0!AR$1-1),"XPQUERYDOC_0")</f>
        <v>#NAME?</v>
      </c>
      <c r="AS21" t="e">
        <f>_XLL.XPGETDATACELL(((XPQUERYDOC_0!$A21-3)*64)+(XPQUERYDOC_0!AS$1-1),"XPQUERYDOC_0")</f>
        <v>#NAME?</v>
      </c>
      <c r="AT21" t="e">
        <f>_XLL.XPGETDATACELL(((XPQUERYDOC_0!$A21-3)*64)+(XPQUERYDOC_0!AT$1-1),"XPQUERYDOC_0")</f>
        <v>#NAME?</v>
      </c>
      <c r="AU21" t="e">
        <f>_XLL.XPGETDATACELL(((XPQUERYDOC_0!$A21-3)*64)+(XPQUERYDOC_0!AU$1-1),"XPQUERYDOC_0")</f>
        <v>#NAME?</v>
      </c>
      <c r="AV21" t="e">
        <f>_XLL.XPGETDATACELL(((XPQUERYDOC_0!$A21-3)*64)+(XPQUERYDOC_0!AV$1-1),"XPQUERYDOC_0")</f>
        <v>#NAME?</v>
      </c>
      <c r="AW21" t="e">
        <f>_XLL.XPGETDATACELL(((XPQUERYDOC_0!$A21-3)*64)+(XPQUERYDOC_0!AW$1-1),"XPQUERYDOC_0")</f>
        <v>#NAME?</v>
      </c>
      <c r="AX21" t="e">
        <f>_XLL.XPGETDATACELL(((XPQUERYDOC_0!$A21-3)*64)+(XPQUERYDOC_0!AX$1-1),"XPQUERYDOC_0")</f>
        <v>#NAME?</v>
      </c>
      <c r="AY21" t="e">
        <f>_XLL.XPGETDATACELL(((XPQUERYDOC_0!$A21-3)*64)+(XPQUERYDOC_0!AY$1-1),"XPQUERYDOC_0")</f>
        <v>#NAME?</v>
      </c>
      <c r="AZ21" t="e">
        <f>_XLL.XPGETDATACELL(((XPQUERYDOC_0!$A21-3)*64)+(XPQUERYDOC_0!AZ$1-1),"XPQUERYDOC_0")</f>
        <v>#NAME?</v>
      </c>
      <c r="BA21" t="e">
        <f>_XLL.XPGETDATACELL(((XPQUERYDOC_0!$A21-3)*64)+(XPQUERYDOC_0!BA$1-1),"XPQUERYDOC_0")</f>
        <v>#NAME?</v>
      </c>
      <c r="BB21" t="e">
        <f>_XLL.XPGETDATACELL(((XPQUERYDOC_0!$A21-3)*64)+(XPQUERYDOC_0!BB$1-1),"XPQUERYDOC_0")</f>
        <v>#NAME?</v>
      </c>
      <c r="BC21" t="e">
        <f>_XLL.XPGETDATACELL(((XPQUERYDOC_0!$A21-3)*64)+(XPQUERYDOC_0!BC$1-1),"XPQUERYDOC_0")</f>
        <v>#NAME?</v>
      </c>
      <c r="BD21" t="e">
        <f>_XLL.XPGETDATACELL(((XPQUERYDOC_0!$A21-3)*64)+(XPQUERYDOC_0!BD$1-1),"XPQUERYDOC_0")</f>
        <v>#NAME?</v>
      </c>
      <c r="BE21" t="e">
        <f>_XLL.XPGETDATACELL(((XPQUERYDOC_0!$A21-3)*64)+(XPQUERYDOC_0!BE$1-1),"XPQUERYDOC_0")</f>
        <v>#NAME?</v>
      </c>
      <c r="BF21" t="e">
        <f>_XLL.XPGETDATACELL(((XPQUERYDOC_0!$A21-3)*64)+(XPQUERYDOC_0!BF$1-1),"XPQUERYDOC_0")</f>
        <v>#NAME?</v>
      </c>
      <c r="BG21" t="e">
        <f>_XLL.XPGETDATACELL(((XPQUERYDOC_0!$A21-3)*64)+(XPQUERYDOC_0!BG$1-1),"XPQUERYDOC_0")</f>
        <v>#NAME?</v>
      </c>
      <c r="BH21" t="e">
        <f>_XLL.XPGETDATACELL(((XPQUERYDOC_0!$A21-3)*64)+(XPQUERYDOC_0!BH$1-1),"XPQUERYDOC_0")</f>
        <v>#NAME?</v>
      </c>
      <c r="BI21" t="e">
        <f>_XLL.XPGETDATACELL(((XPQUERYDOC_0!$A21-3)*64)+(XPQUERYDOC_0!BI$1-1),"XPQUERYDOC_0")</f>
        <v>#NAME?</v>
      </c>
      <c r="BJ21" t="e">
        <f>_XLL.XPGETDATACELL(((XPQUERYDOC_0!$A21-3)*64)+(XPQUERYDOC_0!BJ$1-1),"XPQUERYDOC_0")</f>
        <v>#NAME?</v>
      </c>
      <c r="BK21" t="e">
        <f>_XLL.XPGETDATACELL(((XPQUERYDOC_0!$A21-3)*64)+(XPQUERYDOC_0!BK$1-1),"XPQUERYDOC_0")</f>
        <v>#NAME?</v>
      </c>
      <c r="BL21" t="e">
        <f>_XLL.XPGETDATACELL(((XPQUERYDOC_0!$A21-3)*64)+(XPQUERYDOC_0!BL$1-1),"XPQUERYDOC_0")</f>
        <v>#NAME?</v>
      </c>
      <c r="BM21" t="e">
        <f>_XLL.XPGETDATACELL(((XPQUERYDOC_0!$A21-3)*64)+(XPQUERYDOC_0!BM$1-1),"XPQUERYDOC_0")</f>
        <v>#NAME?</v>
      </c>
      <c r="BN21" t="e">
        <f>_XLL.XPGETDATACELL(((XPQUERYDOC_0!$A21-3)*64)+(XPQUERYDOC_0!BN$1-1),"XPQUERYDOC_0")</f>
        <v>#NAME?</v>
      </c>
    </row>
    <row r="22" spans="2:66" ht="12.75">
      <c r="B22" t="e">
        <f>_XLL.XPGETDIMLABEL(2,1,"XPQUERYDOC_0")</f>
        <v>#NAME?</v>
      </c>
      <c r="C22" t="e">
        <f>_XLL.XPGETDATACELL(((XPQUERYDOC_0!$A22-3)*64)+(XPQUERYDOC_0!C$1-1),"XPQUERYDOC_0")</f>
        <v>#NAME?</v>
      </c>
      <c r="D22" t="e">
        <f>_XLL.XPGETDATACELL(((XPQUERYDOC_0!$A22-3)*64)+(XPQUERYDOC_0!D$1-1),"XPQUERYDOC_0")</f>
        <v>#NAME?</v>
      </c>
      <c r="E22" t="e">
        <f>_XLL.XPGETDATACELL(((XPQUERYDOC_0!$A22-3)*64)+(XPQUERYDOC_0!E$1-1),"XPQUERYDOC_0")</f>
        <v>#NAME?</v>
      </c>
      <c r="F22" t="e">
        <f>_XLL.XPGETDATACELL(((XPQUERYDOC_0!$A22-3)*64)+(XPQUERYDOC_0!F$1-1),"XPQUERYDOC_0")</f>
        <v>#NAME?</v>
      </c>
      <c r="G22" t="e">
        <f>_XLL.XPGETDATACELL(((XPQUERYDOC_0!$A22-3)*64)+(XPQUERYDOC_0!G$1-1),"XPQUERYDOC_0")</f>
        <v>#NAME?</v>
      </c>
      <c r="H22" t="e">
        <f>_XLL.XPGETDATACELL(((XPQUERYDOC_0!$A22-3)*64)+(XPQUERYDOC_0!H$1-1),"XPQUERYDOC_0")</f>
        <v>#NAME?</v>
      </c>
      <c r="I22" t="e">
        <f>_XLL.XPGETDATACELL(((XPQUERYDOC_0!$A22-3)*64)+(XPQUERYDOC_0!I$1-1),"XPQUERYDOC_0")</f>
        <v>#NAME?</v>
      </c>
      <c r="J22" t="e">
        <f>_XLL.XPGETDATACELL(((XPQUERYDOC_0!$A22-3)*64)+(XPQUERYDOC_0!J$1-1),"XPQUERYDOC_0")</f>
        <v>#NAME?</v>
      </c>
      <c r="K22" t="e">
        <f>_XLL.XPGETDATACELL(((XPQUERYDOC_0!$A22-3)*64)+(XPQUERYDOC_0!K$1-1),"XPQUERYDOC_0")</f>
        <v>#NAME?</v>
      </c>
      <c r="L22" t="e">
        <f>_XLL.XPGETDATACELL(((XPQUERYDOC_0!$A22-3)*64)+(XPQUERYDOC_0!L$1-1),"XPQUERYDOC_0")</f>
        <v>#NAME?</v>
      </c>
      <c r="M22" t="e">
        <f>_XLL.XPGETDATACELL(((XPQUERYDOC_0!$A22-3)*64)+(XPQUERYDOC_0!M$1-1),"XPQUERYDOC_0")</f>
        <v>#NAME?</v>
      </c>
      <c r="N22" t="e">
        <f>_XLL.XPGETDATACELL(((XPQUERYDOC_0!$A22-3)*64)+(XPQUERYDOC_0!N$1-1),"XPQUERYDOC_0")</f>
        <v>#NAME?</v>
      </c>
      <c r="O22" t="e">
        <f>_XLL.XPGETDATACELL(((XPQUERYDOC_0!$A22-3)*64)+(XPQUERYDOC_0!O$1-1),"XPQUERYDOC_0")</f>
        <v>#NAME?</v>
      </c>
      <c r="P22" t="e">
        <f>_XLL.XPGETDATACELL(((XPQUERYDOC_0!$A22-3)*64)+(XPQUERYDOC_0!P$1-1),"XPQUERYDOC_0")</f>
        <v>#NAME?</v>
      </c>
      <c r="Q22" t="e">
        <f>_XLL.XPGETDATACELL(((XPQUERYDOC_0!$A22-3)*64)+(XPQUERYDOC_0!Q$1-1),"XPQUERYDOC_0")</f>
        <v>#NAME?</v>
      </c>
      <c r="R22" t="e">
        <f>_XLL.XPGETDATACELL(((XPQUERYDOC_0!$A22-3)*64)+(XPQUERYDOC_0!R$1-1),"XPQUERYDOC_0")</f>
        <v>#NAME?</v>
      </c>
      <c r="S22" t="e">
        <f>_XLL.XPGETDATACELL(((XPQUERYDOC_0!$A22-3)*64)+(XPQUERYDOC_0!S$1-1),"XPQUERYDOC_0")</f>
        <v>#NAME?</v>
      </c>
      <c r="T22" t="e">
        <f>_XLL.XPGETDATACELL(((XPQUERYDOC_0!$A22-3)*64)+(XPQUERYDOC_0!T$1-1),"XPQUERYDOC_0")</f>
        <v>#NAME?</v>
      </c>
      <c r="U22" t="e">
        <f>_XLL.XPGETDATACELL(((XPQUERYDOC_0!$A22-3)*64)+(XPQUERYDOC_0!U$1-1),"XPQUERYDOC_0")</f>
        <v>#NAME?</v>
      </c>
      <c r="V22" t="e">
        <f>_XLL.XPGETDATACELL(((XPQUERYDOC_0!$A22-3)*64)+(XPQUERYDOC_0!V$1-1),"XPQUERYDOC_0")</f>
        <v>#NAME?</v>
      </c>
      <c r="W22" t="e">
        <f>_XLL.XPGETDATACELL(((XPQUERYDOC_0!$A22-3)*64)+(XPQUERYDOC_0!W$1-1),"XPQUERYDOC_0")</f>
        <v>#NAME?</v>
      </c>
      <c r="X22" t="e">
        <f>_XLL.XPGETDATACELL(((XPQUERYDOC_0!$A22-3)*64)+(XPQUERYDOC_0!X$1-1),"XPQUERYDOC_0")</f>
        <v>#NAME?</v>
      </c>
      <c r="Y22" t="e">
        <f>_XLL.XPGETDATACELL(((XPQUERYDOC_0!$A22-3)*64)+(XPQUERYDOC_0!Y$1-1),"XPQUERYDOC_0")</f>
        <v>#NAME?</v>
      </c>
      <c r="Z22" t="e">
        <f>_XLL.XPGETDATACELL(((XPQUERYDOC_0!$A22-3)*64)+(XPQUERYDOC_0!Z$1-1),"XPQUERYDOC_0")</f>
        <v>#NAME?</v>
      </c>
      <c r="AA22" t="e">
        <f>_XLL.XPGETDATACELL(((XPQUERYDOC_0!$A22-3)*64)+(XPQUERYDOC_0!AA$1-1),"XPQUERYDOC_0")</f>
        <v>#NAME?</v>
      </c>
      <c r="AB22" t="e">
        <f>_XLL.XPGETDATACELL(((XPQUERYDOC_0!$A22-3)*64)+(XPQUERYDOC_0!AB$1-1),"XPQUERYDOC_0")</f>
        <v>#NAME?</v>
      </c>
      <c r="AC22" t="e">
        <f>_XLL.XPGETDATACELL(((XPQUERYDOC_0!$A22-3)*64)+(XPQUERYDOC_0!AC$1-1),"XPQUERYDOC_0")</f>
        <v>#NAME?</v>
      </c>
      <c r="AD22" t="e">
        <f>_XLL.XPGETDATACELL(((XPQUERYDOC_0!$A22-3)*64)+(XPQUERYDOC_0!AD$1-1),"XPQUERYDOC_0")</f>
        <v>#NAME?</v>
      </c>
      <c r="AE22" t="e">
        <f>_XLL.XPGETDATACELL(((XPQUERYDOC_0!$A22-3)*64)+(XPQUERYDOC_0!AE$1-1),"XPQUERYDOC_0")</f>
        <v>#NAME?</v>
      </c>
      <c r="AF22" t="e">
        <f>_XLL.XPGETDATACELL(((XPQUERYDOC_0!$A22-3)*64)+(XPQUERYDOC_0!AF$1-1),"XPQUERYDOC_0")</f>
        <v>#NAME?</v>
      </c>
      <c r="AG22" t="e">
        <f>_XLL.XPGETDATACELL(((XPQUERYDOC_0!$A22-3)*64)+(XPQUERYDOC_0!AG$1-1),"XPQUERYDOC_0")</f>
        <v>#NAME?</v>
      </c>
      <c r="AH22" t="e">
        <f>_XLL.XPGETDATACELL(((XPQUERYDOC_0!$A22-3)*64)+(XPQUERYDOC_0!AH$1-1),"XPQUERYDOC_0")</f>
        <v>#NAME?</v>
      </c>
      <c r="AI22" t="e">
        <f>_XLL.XPGETDATACELL(((XPQUERYDOC_0!$A22-3)*64)+(XPQUERYDOC_0!AI$1-1),"XPQUERYDOC_0")</f>
        <v>#NAME?</v>
      </c>
      <c r="AJ22" t="e">
        <f>_XLL.XPGETDATACELL(((XPQUERYDOC_0!$A22-3)*64)+(XPQUERYDOC_0!AJ$1-1),"XPQUERYDOC_0")</f>
        <v>#NAME?</v>
      </c>
      <c r="AK22" t="e">
        <f>_XLL.XPGETDATACELL(((XPQUERYDOC_0!$A22-3)*64)+(XPQUERYDOC_0!AK$1-1),"XPQUERYDOC_0")</f>
        <v>#NAME?</v>
      </c>
      <c r="AL22" t="e">
        <f>_XLL.XPGETDATACELL(((XPQUERYDOC_0!$A22-3)*64)+(XPQUERYDOC_0!AL$1-1),"XPQUERYDOC_0")</f>
        <v>#NAME?</v>
      </c>
      <c r="AM22" t="e">
        <f>_XLL.XPGETDATACELL(((XPQUERYDOC_0!$A22-3)*64)+(XPQUERYDOC_0!AM$1-1),"XPQUERYDOC_0")</f>
        <v>#NAME?</v>
      </c>
      <c r="AN22" t="e">
        <f>_XLL.XPGETDATACELL(((XPQUERYDOC_0!$A22-3)*64)+(XPQUERYDOC_0!AN$1-1),"XPQUERYDOC_0")</f>
        <v>#NAME?</v>
      </c>
      <c r="AO22" t="e">
        <f>_XLL.XPGETDATACELL(((XPQUERYDOC_0!$A22-3)*64)+(XPQUERYDOC_0!AO$1-1),"XPQUERYDOC_0")</f>
        <v>#NAME?</v>
      </c>
      <c r="AP22" t="e">
        <f>_XLL.XPGETDATACELL(((XPQUERYDOC_0!$A22-3)*64)+(XPQUERYDOC_0!AP$1-1),"XPQUERYDOC_0")</f>
        <v>#NAME?</v>
      </c>
      <c r="AQ22" t="e">
        <f>_XLL.XPGETDATACELL(((XPQUERYDOC_0!$A22-3)*64)+(XPQUERYDOC_0!AQ$1-1),"XPQUERYDOC_0")</f>
        <v>#NAME?</v>
      </c>
      <c r="AR22" t="e">
        <f>_XLL.XPGETDATACELL(((XPQUERYDOC_0!$A22-3)*64)+(XPQUERYDOC_0!AR$1-1),"XPQUERYDOC_0")</f>
        <v>#NAME?</v>
      </c>
      <c r="AS22" t="e">
        <f>_XLL.XPGETDATACELL(((XPQUERYDOC_0!$A22-3)*64)+(XPQUERYDOC_0!AS$1-1),"XPQUERYDOC_0")</f>
        <v>#NAME?</v>
      </c>
      <c r="AT22" t="e">
        <f>_XLL.XPGETDATACELL(((XPQUERYDOC_0!$A22-3)*64)+(XPQUERYDOC_0!AT$1-1),"XPQUERYDOC_0")</f>
        <v>#NAME?</v>
      </c>
      <c r="AU22" t="e">
        <f>_XLL.XPGETDATACELL(((XPQUERYDOC_0!$A22-3)*64)+(XPQUERYDOC_0!AU$1-1),"XPQUERYDOC_0")</f>
        <v>#NAME?</v>
      </c>
      <c r="AV22" t="e">
        <f>_XLL.XPGETDATACELL(((XPQUERYDOC_0!$A22-3)*64)+(XPQUERYDOC_0!AV$1-1),"XPQUERYDOC_0")</f>
        <v>#NAME?</v>
      </c>
      <c r="AW22" t="e">
        <f>_XLL.XPGETDATACELL(((XPQUERYDOC_0!$A22-3)*64)+(XPQUERYDOC_0!AW$1-1),"XPQUERYDOC_0")</f>
        <v>#NAME?</v>
      </c>
      <c r="AX22" t="e">
        <f>_XLL.XPGETDATACELL(((XPQUERYDOC_0!$A22-3)*64)+(XPQUERYDOC_0!AX$1-1),"XPQUERYDOC_0")</f>
        <v>#NAME?</v>
      </c>
      <c r="AY22" t="e">
        <f>_XLL.XPGETDATACELL(((XPQUERYDOC_0!$A22-3)*64)+(XPQUERYDOC_0!AY$1-1),"XPQUERYDOC_0")</f>
        <v>#NAME?</v>
      </c>
      <c r="AZ22" t="e">
        <f>_XLL.XPGETDATACELL(((XPQUERYDOC_0!$A22-3)*64)+(XPQUERYDOC_0!AZ$1-1),"XPQUERYDOC_0")</f>
        <v>#NAME?</v>
      </c>
      <c r="BA22" t="e">
        <f>_XLL.XPGETDATACELL(((XPQUERYDOC_0!$A22-3)*64)+(XPQUERYDOC_0!BA$1-1),"XPQUERYDOC_0")</f>
        <v>#NAME?</v>
      </c>
      <c r="BB22" t="e">
        <f>_XLL.XPGETDATACELL(((XPQUERYDOC_0!$A22-3)*64)+(XPQUERYDOC_0!BB$1-1),"XPQUERYDOC_0")</f>
        <v>#NAME?</v>
      </c>
      <c r="BC22" t="e">
        <f>_XLL.XPGETDATACELL(((XPQUERYDOC_0!$A22-3)*64)+(XPQUERYDOC_0!BC$1-1),"XPQUERYDOC_0")</f>
        <v>#NAME?</v>
      </c>
      <c r="BD22" t="e">
        <f>_XLL.XPGETDATACELL(((XPQUERYDOC_0!$A22-3)*64)+(XPQUERYDOC_0!BD$1-1),"XPQUERYDOC_0")</f>
        <v>#NAME?</v>
      </c>
      <c r="BE22" t="e">
        <f>_XLL.XPGETDATACELL(((XPQUERYDOC_0!$A22-3)*64)+(XPQUERYDOC_0!BE$1-1),"XPQUERYDOC_0")</f>
        <v>#NAME?</v>
      </c>
      <c r="BF22" t="e">
        <f>_XLL.XPGETDATACELL(((XPQUERYDOC_0!$A22-3)*64)+(XPQUERYDOC_0!BF$1-1),"XPQUERYDOC_0")</f>
        <v>#NAME?</v>
      </c>
      <c r="BG22" t="e">
        <f>_XLL.XPGETDATACELL(((XPQUERYDOC_0!$A22-3)*64)+(XPQUERYDOC_0!BG$1-1),"XPQUERYDOC_0")</f>
        <v>#NAME?</v>
      </c>
      <c r="BH22" t="e">
        <f>_XLL.XPGETDATACELL(((XPQUERYDOC_0!$A22-3)*64)+(XPQUERYDOC_0!BH$1-1),"XPQUERYDOC_0")</f>
        <v>#NAME?</v>
      </c>
      <c r="BI22" t="e">
        <f>_XLL.XPGETDATACELL(((XPQUERYDOC_0!$A22-3)*64)+(XPQUERYDOC_0!BI$1-1),"XPQUERYDOC_0")</f>
        <v>#NAME?</v>
      </c>
      <c r="BJ22" t="e">
        <f>_XLL.XPGETDATACELL(((XPQUERYDOC_0!$A22-3)*64)+(XPQUERYDOC_0!BJ$1-1),"XPQUERYDOC_0")</f>
        <v>#NAME?</v>
      </c>
      <c r="BK22" t="e">
        <f>_XLL.XPGETDATACELL(((XPQUERYDOC_0!$A22-3)*64)+(XPQUERYDOC_0!BK$1-1),"XPQUERYDOC_0")</f>
        <v>#NAME?</v>
      </c>
      <c r="BL22" t="e">
        <f>_XLL.XPGETDATACELL(((XPQUERYDOC_0!$A22-3)*64)+(XPQUERYDOC_0!BL$1-1),"XPQUERYDOC_0")</f>
        <v>#NAME?</v>
      </c>
      <c r="BM22" t="e">
        <f>_XLL.XPGETDATACELL(((XPQUERYDOC_0!$A22-3)*64)+(XPQUERYDOC_0!BM$1-1),"XPQUERYDOC_0")</f>
        <v>#NAME?</v>
      </c>
      <c r="BN22" t="e">
        <f>_XLL.XPGETDATACELL(((XPQUERYDOC_0!$A22-3)*64)+(XPQUERYDOC_0!BN$1-1),"XPQUERYDOC_0")</f>
        <v>#NAME?</v>
      </c>
    </row>
    <row r="23" spans="2:66" ht="12.75">
      <c r="B23" t="e">
        <f>_XLL.XPGETDIMLABEL(2,2,"XPQUERYDOC_0")</f>
        <v>#NAME?</v>
      </c>
      <c r="C23" t="e">
        <f>_XLL.XPGETDATACELL(((XPQUERYDOC_0!$A23-3)*64)+(XPQUERYDOC_0!C$1-1),"XPQUERYDOC_0")</f>
        <v>#NAME?</v>
      </c>
      <c r="D23" t="e">
        <f>_XLL.XPGETDATACELL(((XPQUERYDOC_0!$A23-3)*64)+(XPQUERYDOC_0!D$1-1),"XPQUERYDOC_0")</f>
        <v>#NAME?</v>
      </c>
      <c r="E23" t="e">
        <f>_XLL.XPGETDATACELL(((XPQUERYDOC_0!$A23-3)*64)+(XPQUERYDOC_0!E$1-1),"XPQUERYDOC_0")</f>
        <v>#NAME?</v>
      </c>
      <c r="F23" t="e">
        <f>_XLL.XPGETDATACELL(((XPQUERYDOC_0!$A23-3)*64)+(XPQUERYDOC_0!F$1-1),"XPQUERYDOC_0")</f>
        <v>#NAME?</v>
      </c>
      <c r="G23" t="e">
        <f>_XLL.XPGETDATACELL(((XPQUERYDOC_0!$A23-3)*64)+(XPQUERYDOC_0!G$1-1),"XPQUERYDOC_0")</f>
        <v>#NAME?</v>
      </c>
      <c r="H23" t="e">
        <f>_XLL.XPGETDATACELL(((XPQUERYDOC_0!$A23-3)*64)+(XPQUERYDOC_0!H$1-1),"XPQUERYDOC_0")</f>
        <v>#NAME?</v>
      </c>
      <c r="I23" t="e">
        <f>_XLL.XPGETDATACELL(((XPQUERYDOC_0!$A23-3)*64)+(XPQUERYDOC_0!I$1-1),"XPQUERYDOC_0")</f>
        <v>#NAME?</v>
      </c>
      <c r="J23" t="e">
        <f>_XLL.XPGETDATACELL(((XPQUERYDOC_0!$A23-3)*64)+(XPQUERYDOC_0!J$1-1),"XPQUERYDOC_0")</f>
        <v>#NAME?</v>
      </c>
      <c r="K23" t="e">
        <f>_XLL.XPGETDATACELL(((XPQUERYDOC_0!$A23-3)*64)+(XPQUERYDOC_0!K$1-1),"XPQUERYDOC_0")</f>
        <v>#NAME?</v>
      </c>
      <c r="L23" t="e">
        <f>_XLL.XPGETDATACELL(((XPQUERYDOC_0!$A23-3)*64)+(XPQUERYDOC_0!L$1-1),"XPQUERYDOC_0")</f>
        <v>#NAME?</v>
      </c>
      <c r="M23" t="e">
        <f>_XLL.XPGETDATACELL(((XPQUERYDOC_0!$A23-3)*64)+(XPQUERYDOC_0!M$1-1),"XPQUERYDOC_0")</f>
        <v>#NAME?</v>
      </c>
      <c r="N23" t="e">
        <f>_XLL.XPGETDATACELL(((XPQUERYDOC_0!$A23-3)*64)+(XPQUERYDOC_0!N$1-1),"XPQUERYDOC_0")</f>
        <v>#NAME?</v>
      </c>
      <c r="O23" t="e">
        <f>_XLL.XPGETDATACELL(((XPQUERYDOC_0!$A23-3)*64)+(XPQUERYDOC_0!O$1-1),"XPQUERYDOC_0")</f>
        <v>#NAME?</v>
      </c>
      <c r="P23" t="e">
        <f>_XLL.XPGETDATACELL(((XPQUERYDOC_0!$A23-3)*64)+(XPQUERYDOC_0!P$1-1),"XPQUERYDOC_0")</f>
        <v>#NAME?</v>
      </c>
      <c r="Q23" t="e">
        <f>_XLL.XPGETDATACELL(((XPQUERYDOC_0!$A23-3)*64)+(XPQUERYDOC_0!Q$1-1),"XPQUERYDOC_0")</f>
        <v>#NAME?</v>
      </c>
      <c r="R23" t="e">
        <f>_XLL.XPGETDATACELL(((XPQUERYDOC_0!$A23-3)*64)+(XPQUERYDOC_0!R$1-1),"XPQUERYDOC_0")</f>
        <v>#NAME?</v>
      </c>
      <c r="S23" t="e">
        <f>_XLL.XPGETDATACELL(((XPQUERYDOC_0!$A23-3)*64)+(XPQUERYDOC_0!S$1-1),"XPQUERYDOC_0")</f>
        <v>#NAME?</v>
      </c>
      <c r="T23" t="e">
        <f>_XLL.XPGETDATACELL(((XPQUERYDOC_0!$A23-3)*64)+(XPQUERYDOC_0!T$1-1),"XPQUERYDOC_0")</f>
        <v>#NAME?</v>
      </c>
      <c r="U23" t="e">
        <f>_XLL.XPGETDATACELL(((XPQUERYDOC_0!$A23-3)*64)+(XPQUERYDOC_0!U$1-1),"XPQUERYDOC_0")</f>
        <v>#NAME?</v>
      </c>
      <c r="V23" t="e">
        <f>_XLL.XPGETDATACELL(((XPQUERYDOC_0!$A23-3)*64)+(XPQUERYDOC_0!V$1-1),"XPQUERYDOC_0")</f>
        <v>#NAME?</v>
      </c>
      <c r="W23" t="e">
        <f>_XLL.XPGETDATACELL(((XPQUERYDOC_0!$A23-3)*64)+(XPQUERYDOC_0!W$1-1),"XPQUERYDOC_0")</f>
        <v>#NAME?</v>
      </c>
      <c r="X23" t="e">
        <f>_XLL.XPGETDATACELL(((XPQUERYDOC_0!$A23-3)*64)+(XPQUERYDOC_0!X$1-1),"XPQUERYDOC_0")</f>
        <v>#NAME?</v>
      </c>
      <c r="Y23" t="e">
        <f>_XLL.XPGETDATACELL(((XPQUERYDOC_0!$A23-3)*64)+(XPQUERYDOC_0!Y$1-1),"XPQUERYDOC_0")</f>
        <v>#NAME?</v>
      </c>
      <c r="Z23" t="e">
        <f>_XLL.XPGETDATACELL(((XPQUERYDOC_0!$A23-3)*64)+(XPQUERYDOC_0!Z$1-1),"XPQUERYDOC_0")</f>
        <v>#NAME?</v>
      </c>
      <c r="AA23" t="e">
        <f>_XLL.XPGETDATACELL(((XPQUERYDOC_0!$A23-3)*64)+(XPQUERYDOC_0!AA$1-1),"XPQUERYDOC_0")</f>
        <v>#NAME?</v>
      </c>
      <c r="AB23" t="e">
        <f>_XLL.XPGETDATACELL(((XPQUERYDOC_0!$A23-3)*64)+(XPQUERYDOC_0!AB$1-1),"XPQUERYDOC_0")</f>
        <v>#NAME?</v>
      </c>
      <c r="AC23" t="e">
        <f>_XLL.XPGETDATACELL(((XPQUERYDOC_0!$A23-3)*64)+(XPQUERYDOC_0!AC$1-1),"XPQUERYDOC_0")</f>
        <v>#NAME?</v>
      </c>
      <c r="AD23" t="e">
        <f>_XLL.XPGETDATACELL(((XPQUERYDOC_0!$A23-3)*64)+(XPQUERYDOC_0!AD$1-1),"XPQUERYDOC_0")</f>
        <v>#NAME?</v>
      </c>
      <c r="AE23" t="e">
        <f>_XLL.XPGETDATACELL(((XPQUERYDOC_0!$A23-3)*64)+(XPQUERYDOC_0!AE$1-1),"XPQUERYDOC_0")</f>
        <v>#NAME?</v>
      </c>
      <c r="AF23" t="e">
        <f>_XLL.XPGETDATACELL(((XPQUERYDOC_0!$A23-3)*64)+(XPQUERYDOC_0!AF$1-1),"XPQUERYDOC_0")</f>
        <v>#NAME?</v>
      </c>
      <c r="AG23" t="e">
        <f>_XLL.XPGETDATACELL(((XPQUERYDOC_0!$A23-3)*64)+(XPQUERYDOC_0!AG$1-1),"XPQUERYDOC_0")</f>
        <v>#NAME?</v>
      </c>
      <c r="AH23" t="e">
        <f>_XLL.XPGETDATACELL(((XPQUERYDOC_0!$A23-3)*64)+(XPQUERYDOC_0!AH$1-1),"XPQUERYDOC_0")</f>
        <v>#NAME?</v>
      </c>
      <c r="AI23" t="e">
        <f>_XLL.XPGETDATACELL(((XPQUERYDOC_0!$A23-3)*64)+(XPQUERYDOC_0!AI$1-1),"XPQUERYDOC_0")</f>
        <v>#NAME?</v>
      </c>
      <c r="AJ23" t="e">
        <f>_XLL.XPGETDATACELL(((XPQUERYDOC_0!$A23-3)*64)+(XPQUERYDOC_0!AJ$1-1),"XPQUERYDOC_0")</f>
        <v>#NAME?</v>
      </c>
      <c r="AK23" t="e">
        <f>_XLL.XPGETDATACELL(((XPQUERYDOC_0!$A23-3)*64)+(XPQUERYDOC_0!AK$1-1),"XPQUERYDOC_0")</f>
        <v>#NAME?</v>
      </c>
      <c r="AL23" t="e">
        <f>_XLL.XPGETDATACELL(((XPQUERYDOC_0!$A23-3)*64)+(XPQUERYDOC_0!AL$1-1),"XPQUERYDOC_0")</f>
        <v>#NAME?</v>
      </c>
      <c r="AM23" t="e">
        <f>_XLL.XPGETDATACELL(((XPQUERYDOC_0!$A23-3)*64)+(XPQUERYDOC_0!AM$1-1),"XPQUERYDOC_0")</f>
        <v>#NAME?</v>
      </c>
      <c r="AN23" t="e">
        <f>_XLL.XPGETDATACELL(((XPQUERYDOC_0!$A23-3)*64)+(XPQUERYDOC_0!AN$1-1),"XPQUERYDOC_0")</f>
        <v>#NAME?</v>
      </c>
      <c r="AO23" t="e">
        <f>_XLL.XPGETDATACELL(((XPQUERYDOC_0!$A23-3)*64)+(XPQUERYDOC_0!AO$1-1),"XPQUERYDOC_0")</f>
        <v>#NAME?</v>
      </c>
      <c r="AP23" t="e">
        <f>_XLL.XPGETDATACELL(((XPQUERYDOC_0!$A23-3)*64)+(XPQUERYDOC_0!AP$1-1),"XPQUERYDOC_0")</f>
        <v>#NAME?</v>
      </c>
      <c r="AQ23" t="e">
        <f>_XLL.XPGETDATACELL(((XPQUERYDOC_0!$A23-3)*64)+(XPQUERYDOC_0!AQ$1-1),"XPQUERYDOC_0")</f>
        <v>#NAME?</v>
      </c>
      <c r="AR23" t="e">
        <f>_XLL.XPGETDATACELL(((XPQUERYDOC_0!$A23-3)*64)+(XPQUERYDOC_0!AR$1-1),"XPQUERYDOC_0")</f>
        <v>#NAME?</v>
      </c>
      <c r="AS23" t="e">
        <f>_XLL.XPGETDATACELL(((XPQUERYDOC_0!$A23-3)*64)+(XPQUERYDOC_0!AS$1-1),"XPQUERYDOC_0")</f>
        <v>#NAME?</v>
      </c>
      <c r="AT23" t="e">
        <f>_XLL.XPGETDATACELL(((XPQUERYDOC_0!$A23-3)*64)+(XPQUERYDOC_0!AT$1-1),"XPQUERYDOC_0")</f>
        <v>#NAME?</v>
      </c>
      <c r="AU23" t="e">
        <f>_XLL.XPGETDATACELL(((XPQUERYDOC_0!$A23-3)*64)+(XPQUERYDOC_0!AU$1-1),"XPQUERYDOC_0")</f>
        <v>#NAME?</v>
      </c>
      <c r="AV23" t="e">
        <f>_XLL.XPGETDATACELL(((XPQUERYDOC_0!$A23-3)*64)+(XPQUERYDOC_0!AV$1-1),"XPQUERYDOC_0")</f>
        <v>#NAME?</v>
      </c>
      <c r="AW23" t="e">
        <f>_XLL.XPGETDATACELL(((XPQUERYDOC_0!$A23-3)*64)+(XPQUERYDOC_0!AW$1-1),"XPQUERYDOC_0")</f>
        <v>#NAME?</v>
      </c>
      <c r="AX23" t="e">
        <f>_XLL.XPGETDATACELL(((XPQUERYDOC_0!$A23-3)*64)+(XPQUERYDOC_0!AX$1-1),"XPQUERYDOC_0")</f>
        <v>#NAME?</v>
      </c>
      <c r="AY23" t="e">
        <f>_XLL.XPGETDATACELL(((XPQUERYDOC_0!$A23-3)*64)+(XPQUERYDOC_0!AY$1-1),"XPQUERYDOC_0")</f>
        <v>#NAME?</v>
      </c>
      <c r="AZ23" t="e">
        <f>_XLL.XPGETDATACELL(((XPQUERYDOC_0!$A23-3)*64)+(XPQUERYDOC_0!AZ$1-1),"XPQUERYDOC_0")</f>
        <v>#NAME?</v>
      </c>
      <c r="BA23" t="e">
        <f>_XLL.XPGETDATACELL(((XPQUERYDOC_0!$A23-3)*64)+(XPQUERYDOC_0!BA$1-1),"XPQUERYDOC_0")</f>
        <v>#NAME?</v>
      </c>
      <c r="BB23" t="e">
        <f>_XLL.XPGETDATACELL(((XPQUERYDOC_0!$A23-3)*64)+(XPQUERYDOC_0!BB$1-1),"XPQUERYDOC_0")</f>
        <v>#NAME?</v>
      </c>
      <c r="BC23" t="e">
        <f>_XLL.XPGETDATACELL(((XPQUERYDOC_0!$A23-3)*64)+(XPQUERYDOC_0!BC$1-1),"XPQUERYDOC_0")</f>
        <v>#NAME?</v>
      </c>
      <c r="BD23" t="e">
        <f>_XLL.XPGETDATACELL(((XPQUERYDOC_0!$A23-3)*64)+(XPQUERYDOC_0!BD$1-1),"XPQUERYDOC_0")</f>
        <v>#NAME?</v>
      </c>
      <c r="BE23" t="e">
        <f>_XLL.XPGETDATACELL(((XPQUERYDOC_0!$A23-3)*64)+(XPQUERYDOC_0!BE$1-1),"XPQUERYDOC_0")</f>
        <v>#NAME?</v>
      </c>
      <c r="BF23" t="e">
        <f>_XLL.XPGETDATACELL(((XPQUERYDOC_0!$A23-3)*64)+(XPQUERYDOC_0!BF$1-1),"XPQUERYDOC_0")</f>
        <v>#NAME?</v>
      </c>
      <c r="BG23" t="e">
        <f>_XLL.XPGETDATACELL(((XPQUERYDOC_0!$A23-3)*64)+(XPQUERYDOC_0!BG$1-1),"XPQUERYDOC_0")</f>
        <v>#NAME?</v>
      </c>
      <c r="BH23" t="e">
        <f>_XLL.XPGETDATACELL(((XPQUERYDOC_0!$A23-3)*64)+(XPQUERYDOC_0!BH$1-1),"XPQUERYDOC_0")</f>
        <v>#NAME?</v>
      </c>
      <c r="BI23" t="e">
        <f>_XLL.XPGETDATACELL(((XPQUERYDOC_0!$A23-3)*64)+(XPQUERYDOC_0!BI$1-1),"XPQUERYDOC_0")</f>
        <v>#NAME?</v>
      </c>
      <c r="BJ23" t="e">
        <f>_XLL.XPGETDATACELL(((XPQUERYDOC_0!$A23-3)*64)+(XPQUERYDOC_0!BJ$1-1),"XPQUERYDOC_0")</f>
        <v>#NAME?</v>
      </c>
      <c r="BK23" t="e">
        <f>_XLL.XPGETDATACELL(((XPQUERYDOC_0!$A23-3)*64)+(XPQUERYDOC_0!BK$1-1),"XPQUERYDOC_0")</f>
        <v>#NAME?</v>
      </c>
      <c r="BL23" t="e">
        <f>_XLL.XPGETDATACELL(((XPQUERYDOC_0!$A23-3)*64)+(XPQUERYDOC_0!BL$1-1),"XPQUERYDOC_0")</f>
        <v>#NAME?</v>
      </c>
      <c r="BM23" t="e">
        <f>_XLL.XPGETDATACELL(((XPQUERYDOC_0!$A23-3)*64)+(XPQUERYDOC_0!BM$1-1),"XPQUERYDOC_0")</f>
        <v>#NAME?</v>
      </c>
      <c r="BN23" t="e">
        <f>_XLL.XPGETDATACELL(((XPQUERYDOC_0!$A23-3)*64)+(XPQUERYDOC_0!BN$1-1),"XPQUERYDOC_0")</f>
        <v>#NAME?</v>
      </c>
    </row>
    <row r="24" spans="2:66" ht="12.75">
      <c r="B24" t="e">
        <f>_XLL.XPGETDIMLABEL(2,3,"XPQUERYDOC_0")</f>
        <v>#NAME?</v>
      </c>
      <c r="C24" t="e">
        <f>_XLL.XPGETDATACELL(((XPQUERYDOC_0!$A24-3)*64)+(XPQUERYDOC_0!C$1-1),"XPQUERYDOC_0")</f>
        <v>#NAME?</v>
      </c>
      <c r="D24" t="e">
        <f>_XLL.XPGETDATACELL(((XPQUERYDOC_0!$A24-3)*64)+(XPQUERYDOC_0!D$1-1),"XPQUERYDOC_0")</f>
        <v>#NAME?</v>
      </c>
      <c r="E24" t="e">
        <f>_XLL.XPGETDATACELL(((XPQUERYDOC_0!$A24-3)*64)+(XPQUERYDOC_0!E$1-1),"XPQUERYDOC_0")</f>
        <v>#NAME?</v>
      </c>
      <c r="F24" t="e">
        <f>_XLL.XPGETDATACELL(((XPQUERYDOC_0!$A24-3)*64)+(XPQUERYDOC_0!F$1-1),"XPQUERYDOC_0")</f>
        <v>#NAME?</v>
      </c>
      <c r="G24" t="e">
        <f>_XLL.XPGETDATACELL(((XPQUERYDOC_0!$A24-3)*64)+(XPQUERYDOC_0!G$1-1),"XPQUERYDOC_0")</f>
        <v>#NAME?</v>
      </c>
      <c r="H24" t="e">
        <f>_XLL.XPGETDATACELL(((XPQUERYDOC_0!$A24-3)*64)+(XPQUERYDOC_0!H$1-1),"XPQUERYDOC_0")</f>
        <v>#NAME?</v>
      </c>
      <c r="I24" t="e">
        <f>_XLL.XPGETDATACELL(((XPQUERYDOC_0!$A24-3)*64)+(XPQUERYDOC_0!I$1-1),"XPQUERYDOC_0")</f>
        <v>#NAME?</v>
      </c>
      <c r="J24" t="e">
        <f>_XLL.XPGETDATACELL(((XPQUERYDOC_0!$A24-3)*64)+(XPQUERYDOC_0!J$1-1),"XPQUERYDOC_0")</f>
        <v>#NAME?</v>
      </c>
      <c r="K24" t="e">
        <f>_XLL.XPGETDATACELL(((XPQUERYDOC_0!$A24-3)*64)+(XPQUERYDOC_0!K$1-1),"XPQUERYDOC_0")</f>
        <v>#NAME?</v>
      </c>
      <c r="L24" t="e">
        <f>_XLL.XPGETDATACELL(((XPQUERYDOC_0!$A24-3)*64)+(XPQUERYDOC_0!L$1-1),"XPQUERYDOC_0")</f>
        <v>#NAME?</v>
      </c>
      <c r="M24" t="e">
        <f>_XLL.XPGETDATACELL(((XPQUERYDOC_0!$A24-3)*64)+(XPQUERYDOC_0!M$1-1),"XPQUERYDOC_0")</f>
        <v>#NAME?</v>
      </c>
      <c r="N24" t="e">
        <f>_XLL.XPGETDATACELL(((XPQUERYDOC_0!$A24-3)*64)+(XPQUERYDOC_0!N$1-1),"XPQUERYDOC_0")</f>
        <v>#NAME?</v>
      </c>
      <c r="O24" t="e">
        <f>_XLL.XPGETDATACELL(((XPQUERYDOC_0!$A24-3)*64)+(XPQUERYDOC_0!O$1-1),"XPQUERYDOC_0")</f>
        <v>#NAME?</v>
      </c>
      <c r="P24" t="e">
        <f>_XLL.XPGETDATACELL(((XPQUERYDOC_0!$A24-3)*64)+(XPQUERYDOC_0!P$1-1),"XPQUERYDOC_0")</f>
        <v>#NAME?</v>
      </c>
      <c r="Q24" t="e">
        <f>_XLL.XPGETDATACELL(((XPQUERYDOC_0!$A24-3)*64)+(XPQUERYDOC_0!Q$1-1),"XPQUERYDOC_0")</f>
        <v>#NAME?</v>
      </c>
      <c r="R24" t="e">
        <f>_XLL.XPGETDATACELL(((XPQUERYDOC_0!$A24-3)*64)+(XPQUERYDOC_0!R$1-1),"XPQUERYDOC_0")</f>
        <v>#NAME?</v>
      </c>
      <c r="S24" t="e">
        <f>_XLL.XPGETDATACELL(((XPQUERYDOC_0!$A24-3)*64)+(XPQUERYDOC_0!S$1-1),"XPQUERYDOC_0")</f>
        <v>#NAME?</v>
      </c>
      <c r="T24" t="e">
        <f>_XLL.XPGETDATACELL(((XPQUERYDOC_0!$A24-3)*64)+(XPQUERYDOC_0!T$1-1),"XPQUERYDOC_0")</f>
        <v>#NAME?</v>
      </c>
      <c r="U24" t="e">
        <f>_XLL.XPGETDATACELL(((XPQUERYDOC_0!$A24-3)*64)+(XPQUERYDOC_0!U$1-1),"XPQUERYDOC_0")</f>
        <v>#NAME?</v>
      </c>
      <c r="V24" t="e">
        <f>_XLL.XPGETDATACELL(((XPQUERYDOC_0!$A24-3)*64)+(XPQUERYDOC_0!V$1-1),"XPQUERYDOC_0")</f>
        <v>#NAME?</v>
      </c>
      <c r="W24" t="e">
        <f>_XLL.XPGETDATACELL(((XPQUERYDOC_0!$A24-3)*64)+(XPQUERYDOC_0!W$1-1),"XPQUERYDOC_0")</f>
        <v>#NAME?</v>
      </c>
      <c r="X24" t="e">
        <f>_XLL.XPGETDATACELL(((XPQUERYDOC_0!$A24-3)*64)+(XPQUERYDOC_0!X$1-1),"XPQUERYDOC_0")</f>
        <v>#NAME?</v>
      </c>
      <c r="Y24" t="e">
        <f>_XLL.XPGETDATACELL(((XPQUERYDOC_0!$A24-3)*64)+(XPQUERYDOC_0!Y$1-1),"XPQUERYDOC_0")</f>
        <v>#NAME?</v>
      </c>
      <c r="Z24" t="e">
        <f>_XLL.XPGETDATACELL(((XPQUERYDOC_0!$A24-3)*64)+(XPQUERYDOC_0!Z$1-1),"XPQUERYDOC_0")</f>
        <v>#NAME?</v>
      </c>
      <c r="AA24" t="e">
        <f>_XLL.XPGETDATACELL(((XPQUERYDOC_0!$A24-3)*64)+(XPQUERYDOC_0!AA$1-1),"XPQUERYDOC_0")</f>
        <v>#NAME?</v>
      </c>
      <c r="AB24" t="e">
        <f>_XLL.XPGETDATACELL(((XPQUERYDOC_0!$A24-3)*64)+(XPQUERYDOC_0!AB$1-1),"XPQUERYDOC_0")</f>
        <v>#NAME?</v>
      </c>
      <c r="AC24" t="e">
        <f>_XLL.XPGETDATACELL(((XPQUERYDOC_0!$A24-3)*64)+(XPQUERYDOC_0!AC$1-1),"XPQUERYDOC_0")</f>
        <v>#NAME?</v>
      </c>
      <c r="AD24" t="e">
        <f>_XLL.XPGETDATACELL(((XPQUERYDOC_0!$A24-3)*64)+(XPQUERYDOC_0!AD$1-1),"XPQUERYDOC_0")</f>
        <v>#NAME?</v>
      </c>
      <c r="AE24" t="e">
        <f>_XLL.XPGETDATACELL(((XPQUERYDOC_0!$A24-3)*64)+(XPQUERYDOC_0!AE$1-1),"XPQUERYDOC_0")</f>
        <v>#NAME?</v>
      </c>
      <c r="AF24" t="e">
        <f>_XLL.XPGETDATACELL(((XPQUERYDOC_0!$A24-3)*64)+(XPQUERYDOC_0!AF$1-1),"XPQUERYDOC_0")</f>
        <v>#NAME?</v>
      </c>
      <c r="AG24" t="e">
        <f>_XLL.XPGETDATACELL(((XPQUERYDOC_0!$A24-3)*64)+(XPQUERYDOC_0!AG$1-1),"XPQUERYDOC_0")</f>
        <v>#NAME?</v>
      </c>
      <c r="AH24" t="e">
        <f>_XLL.XPGETDATACELL(((XPQUERYDOC_0!$A24-3)*64)+(XPQUERYDOC_0!AH$1-1),"XPQUERYDOC_0")</f>
        <v>#NAME?</v>
      </c>
      <c r="AI24" t="e">
        <f>_XLL.XPGETDATACELL(((XPQUERYDOC_0!$A24-3)*64)+(XPQUERYDOC_0!AI$1-1),"XPQUERYDOC_0")</f>
        <v>#NAME?</v>
      </c>
      <c r="AJ24" t="e">
        <f>_XLL.XPGETDATACELL(((XPQUERYDOC_0!$A24-3)*64)+(XPQUERYDOC_0!AJ$1-1),"XPQUERYDOC_0")</f>
        <v>#NAME?</v>
      </c>
      <c r="AK24" t="e">
        <f>_XLL.XPGETDATACELL(((XPQUERYDOC_0!$A24-3)*64)+(XPQUERYDOC_0!AK$1-1),"XPQUERYDOC_0")</f>
        <v>#NAME?</v>
      </c>
      <c r="AL24" t="e">
        <f>_XLL.XPGETDATACELL(((XPQUERYDOC_0!$A24-3)*64)+(XPQUERYDOC_0!AL$1-1),"XPQUERYDOC_0")</f>
        <v>#NAME?</v>
      </c>
      <c r="AM24" t="e">
        <f>_XLL.XPGETDATACELL(((XPQUERYDOC_0!$A24-3)*64)+(XPQUERYDOC_0!AM$1-1),"XPQUERYDOC_0")</f>
        <v>#NAME?</v>
      </c>
      <c r="AN24" t="e">
        <f>_XLL.XPGETDATACELL(((XPQUERYDOC_0!$A24-3)*64)+(XPQUERYDOC_0!AN$1-1),"XPQUERYDOC_0")</f>
        <v>#NAME?</v>
      </c>
      <c r="AO24" t="e">
        <f>_XLL.XPGETDATACELL(((XPQUERYDOC_0!$A24-3)*64)+(XPQUERYDOC_0!AO$1-1),"XPQUERYDOC_0")</f>
        <v>#NAME?</v>
      </c>
      <c r="AP24" t="e">
        <f>_XLL.XPGETDATACELL(((XPQUERYDOC_0!$A24-3)*64)+(XPQUERYDOC_0!AP$1-1),"XPQUERYDOC_0")</f>
        <v>#NAME?</v>
      </c>
      <c r="AQ24" t="e">
        <f>_XLL.XPGETDATACELL(((XPQUERYDOC_0!$A24-3)*64)+(XPQUERYDOC_0!AQ$1-1),"XPQUERYDOC_0")</f>
        <v>#NAME?</v>
      </c>
      <c r="AR24" t="e">
        <f>_XLL.XPGETDATACELL(((XPQUERYDOC_0!$A24-3)*64)+(XPQUERYDOC_0!AR$1-1),"XPQUERYDOC_0")</f>
        <v>#NAME?</v>
      </c>
      <c r="AS24" t="e">
        <f>_XLL.XPGETDATACELL(((XPQUERYDOC_0!$A24-3)*64)+(XPQUERYDOC_0!AS$1-1),"XPQUERYDOC_0")</f>
        <v>#NAME?</v>
      </c>
      <c r="AT24" t="e">
        <f>_XLL.XPGETDATACELL(((XPQUERYDOC_0!$A24-3)*64)+(XPQUERYDOC_0!AT$1-1),"XPQUERYDOC_0")</f>
        <v>#NAME?</v>
      </c>
      <c r="AU24" t="e">
        <f>_XLL.XPGETDATACELL(((XPQUERYDOC_0!$A24-3)*64)+(XPQUERYDOC_0!AU$1-1),"XPQUERYDOC_0")</f>
        <v>#NAME?</v>
      </c>
      <c r="AV24" t="e">
        <f>_XLL.XPGETDATACELL(((XPQUERYDOC_0!$A24-3)*64)+(XPQUERYDOC_0!AV$1-1),"XPQUERYDOC_0")</f>
        <v>#NAME?</v>
      </c>
      <c r="AW24" t="e">
        <f>_XLL.XPGETDATACELL(((XPQUERYDOC_0!$A24-3)*64)+(XPQUERYDOC_0!AW$1-1),"XPQUERYDOC_0")</f>
        <v>#NAME?</v>
      </c>
      <c r="AX24" t="e">
        <f>_XLL.XPGETDATACELL(((XPQUERYDOC_0!$A24-3)*64)+(XPQUERYDOC_0!AX$1-1),"XPQUERYDOC_0")</f>
        <v>#NAME?</v>
      </c>
      <c r="AY24" t="e">
        <f>_XLL.XPGETDATACELL(((XPQUERYDOC_0!$A24-3)*64)+(XPQUERYDOC_0!AY$1-1),"XPQUERYDOC_0")</f>
        <v>#NAME?</v>
      </c>
      <c r="AZ24" t="e">
        <f>_XLL.XPGETDATACELL(((XPQUERYDOC_0!$A24-3)*64)+(XPQUERYDOC_0!AZ$1-1),"XPQUERYDOC_0")</f>
        <v>#NAME?</v>
      </c>
      <c r="BA24" t="e">
        <f>_XLL.XPGETDATACELL(((XPQUERYDOC_0!$A24-3)*64)+(XPQUERYDOC_0!BA$1-1),"XPQUERYDOC_0")</f>
        <v>#NAME?</v>
      </c>
      <c r="BB24" t="e">
        <f>_XLL.XPGETDATACELL(((XPQUERYDOC_0!$A24-3)*64)+(XPQUERYDOC_0!BB$1-1),"XPQUERYDOC_0")</f>
        <v>#NAME?</v>
      </c>
      <c r="BC24" t="e">
        <f>_XLL.XPGETDATACELL(((XPQUERYDOC_0!$A24-3)*64)+(XPQUERYDOC_0!BC$1-1),"XPQUERYDOC_0")</f>
        <v>#NAME?</v>
      </c>
      <c r="BD24" t="e">
        <f>_XLL.XPGETDATACELL(((XPQUERYDOC_0!$A24-3)*64)+(XPQUERYDOC_0!BD$1-1),"XPQUERYDOC_0")</f>
        <v>#NAME?</v>
      </c>
      <c r="BE24" t="e">
        <f>_XLL.XPGETDATACELL(((XPQUERYDOC_0!$A24-3)*64)+(XPQUERYDOC_0!BE$1-1),"XPQUERYDOC_0")</f>
        <v>#NAME?</v>
      </c>
      <c r="BF24" t="e">
        <f>_XLL.XPGETDATACELL(((XPQUERYDOC_0!$A24-3)*64)+(XPQUERYDOC_0!BF$1-1),"XPQUERYDOC_0")</f>
        <v>#NAME?</v>
      </c>
      <c r="BG24" t="e">
        <f>_XLL.XPGETDATACELL(((XPQUERYDOC_0!$A24-3)*64)+(XPQUERYDOC_0!BG$1-1),"XPQUERYDOC_0")</f>
        <v>#NAME?</v>
      </c>
      <c r="BH24" t="e">
        <f>_XLL.XPGETDATACELL(((XPQUERYDOC_0!$A24-3)*64)+(XPQUERYDOC_0!BH$1-1),"XPQUERYDOC_0")</f>
        <v>#NAME?</v>
      </c>
      <c r="BI24" t="e">
        <f>_XLL.XPGETDATACELL(((XPQUERYDOC_0!$A24-3)*64)+(XPQUERYDOC_0!BI$1-1),"XPQUERYDOC_0")</f>
        <v>#NAME?</v>
      </c>
      <c r="BJ24" t="e">
        <f>_XLL.XPGETDATACELL(((XPQUERYDOC_0!$A24-3)*64)+(XPQUERYDOC_0!BJ$1-1),"XPQUERYDOC_0")</f>
        <v>#NAME?</v>
      </c>
      <c r="BK24" t="e">
        <f>_XLL.XPGETDATACELL(((XPQUERYDOC_0!$A24-3)*64)+(XPQUERYDOC_0!BK$1-1),"XPQUERYDOC_0")</f>
        <v>#NAME?</v>
      </c>
      <c r="BL24" t="e">
        <f>_XLL.XPGETDATACELL(((XPQUERYDOC_0!$A24-3)*64)+(XPQUERYDOC_0!BL$1-1),"XPQUERYDOC_0")</f>
        <v>#NAME?</v>
      </c>
      <c r="BM24" t="e">
        <f>_XLL.XPGETDATACELL(((XPQUERYDOC_0!$A24-3)*64)+(XPQUERYDOC_0!BM$1-1),"XPQUERYDOC_0")</f>
        <v>#NAME?</v>
      </c>
      <c r="BN24" t="e">
        <f>_XLL.XPGETDATACELL(((XPQUERYDOC_0!$A24-3)*64)+(XPQUERYDOC_0!BN$1-1),"XPQUERYDOC_0")</f>
        <v>#NAME?</v>
      </c>
    </row>
    <row r="25" spans="2:66" ht="12.75">
      <c r="B25" t="e">
        <f>_XLL.XPGETDIMLABEL(2,4,"XPQUERYDOC_0")</f>
        <v>#NAME?</v>
      </c>
      <c r="C25" t="e">
        <f>_XLL.XPGETDATACELL(((XPQUERYDOC_0!$A25-3)*64)+(XPQUERYDOC_0!C$1-1),"XPQUERYDOC_0")</f>
        <v>#NAME?</v>
      </c>
      <c r="D25" t="e">
        <f>_XLL.XPGETDATACELL(((XPQUERYDOC_0!$A25-3)*64)+(XPQUERYDOC_0!D$1-1),"XPQUERYDOC_0")</f>
        <v>#NAME?</v>
      </c>
      <c r="E25" t="e">
        <f>_XLL.XPGETDATACELL(((XPQUERYDOC_0!$A25-3)*64)+(XPQUERYDOC_0!E$1-1),"XPQUERYDOC_0")</f>
        <v>#NAME?</v>
      </c>
      <c r="F25" t="e">
        <f>_XLL.XPGETDATACELL(((XPQUERYDOC_0!$A25-3)*64)+(XPQUERYDOC_0!F$1-1),"XPQUERYDOC_0")</f>
        <v>#NAME?</v>
      </c>
      <c r="G25" t="e">
        <f>_XLL.XPGETDATACELL(((XPQUERYDOC_0!$A25-3)*64)+(XPQUERYDOC_0!G$1-1),"XPQUERYDOC_0")</f>
        <v>#NAME?</v>
      </c>
      <c r="H25" t="e">
        <f>_XLL.XPGETDATACELL(((XPQUERYDOC_0!$A25-3)*64)+(XPQUERYDOC_0!H$1-1),"XPQUERYDOC_0")</f>
        <v>#NAME?</v>
      </c>
      <c r="I25" t="e">
        <f>_XLL.XPGETDATACELL(((XPQUERYDOC_0!$A25-3)*64)+(XPQUERYDOC_0!I$1-1),"XPQUERYDOC_0")</f>
        <v>#NAME?</v>
      </c>
      <c r="J25" t="e">
        <f>_XLL.XPGETDATACELL(((XPQUERYDOC_0!$A25-3)*64)+(XPQUERYDOC_0!J$1-1),"XPQUERYDOC_0")</f>
        <v>#NAME?</v>
      </c>
      <c r="K25" t="e">
        <f>_XLL.XPGETDATACELL(((XPQUERYDOC_0!$A25-3)*64)+(XPQUERYDOC_0!K$1-1),"XPQUERYDOC_0")</f>
        <v>#NAME?</v>
      </c>
      <c r="L25" t="e">
        <f>_XLL.XPGETDATACELL(((XPQUERYDOC_0!$A25-3)*64)+(XPQUERYDOC_0!L$1-1),"XPQUERYDOC_0")</f>
        <v>#NAME?</v>
      </c>
      <c r="M25" t="e">
        <f>_XLL.XPGETDATACELL(((XPQUERYDOC_0!$A25-3)*64)+(XPQUERYDOC_0!M$1-1),"XPQUERYDOC_0")</f>
        <v>#NAME?</v>
      </c>
      <c r="N25" t="e">
        <f>_XLL.XPGETDATACELL(((XPQUERYDOC_0!$A25-3)*64)+(XPQUERYDOC_0!N$1-1),"XPQUERYDOC_0")</f>
        <v>#NAME?</v>
      </c>
      <c r="O25" t="e">
        <f>_XLL.XPGETDATACELL(((XPQUERYDOC_0!$A25-3)*64)+(XPQUERYDOC_0!O$1-1),"XPQUERYDOC_0")</f>
        <v>#NAME?</v>
      </c>
      <c r="P25" t="e">
        <f>_XLL.XPGETDATACELL(((XPQUERYDOC_0!$A25-3)*64)+(XPQUERYDOC_0!P$1-1),"XPQUERYDOC_0")</f>
        <v>#NAME?</v>
      </c>
      <c r="Q25" t="e">
        <f>_XLL.XPGETDATACELL(((XPQUERYDOC_0!$A25-3)*64)+(XPQUERYDOC_0!Q$1-1),"XPQUERYDOC_0")</f>
        <v>#NAME?</v>
      </c>
      <c r="R25" t="e">
        <f>_XLL.XPGETDATACELL(((XPQUERYDOC_0!$A25-3)*64)+(XPQUERYDOC_0!R$1-1),"XPQUERYDOC_0")</f>
        <v>#NAME?</v>
      </c>
      <c r="S25" t="e">
        <f>_XLL.XPGETDATACELL(((XPQUERYDOC_0!$A25-3)*64)+(XPQUERYDOC_0!S$1-1),"XPQUERYDOC_0")</f>
        <v>#NAME?</v>
      </c>
      <c r="T25" t="e">
        <f>_XLL.XPGETDATACELL(((XPQUERYDOC_0!$A25-3)*64)+(XPQUERYDOC_0!T$1-1),"XPQUERYDOC_0")</f>
        <v>#NAME?</v>
      </c>
      <c r="U25" t="e">
        <f>_XLL.XPGETDATACELL(((XPQUERYDOC_0!$A25-3)*64)+(XPQUERYDOC_0!U$1-1),"XPQUERYDOC_0")</f>
        <v>#NAME?</v>
      </c>
      <c r="V25" t="e">
        <f>_XLL.XPGETDATACELL(((XPQUERYDOC_0!$A25-3)*64)+(XPQUERYDOC_0!V$1-1),"XPQUERYDOC_0")</f>
        <v>#NAME?</v>
      </c>
      <c r="W25" t="e">
        <f>_XLL.XPGETDATACELL(((XPQUERYDOC_0!$A25-3)*64)+(XPQUERYDOC_0!W$1-1),"XPQUERYDOC_0")</f>
        <v>#NAME?</v>
      </c>
      <c r="X25" t="e">
        <f>_XLL.XPGETDATACELL(((XPQUERYDOC_0!$A25-3)*64)+(XPQUERYDOC_0!X$1-1),"XPQUERYDOC_0")</f>
        <v>#NAME?</v>
      </c>
      <c r="Y25" t="e">
        <f>_XLL.XPGETDATACELL(((XPQUERYDOC_0!$A25-3)*64)+(XPQUERYDOC_0!Y$1-1),"XPQUERYDOC_0")</f>
        <v>#NAME?</v>
      </c>
      <c r="Z25" t="e">
        <f>_XLL.XPGETDATACELL(((XPQUERYDOC_0!$A25-3)*64)+(XPQUERYDOC_0!Z$1-1),"XPQUERYDOC_0")</f>
        <v>#NAME?</v>
      </c>
      <c r="AA25" t="e">
        <f>_XLL.XPGETDATACELL(((XPQUERYDOC_0!$A25-3)*64)+(XPQUERYDOC_0!AA$1-1),"XPQUERYDOC_0")</f>
        <v>#NAME?</v>
      </c>
      <c r="AB25" t="e">
        <f>_XLL.XPGETDATACELL(((XPQUERYDOC_0!$A25-3)*64)+(XPQUERYDOC_0!AB$1-1),"XPQUERYDOC_0")</f>
        <v>#NAME?</v>
      </c>
      <c r="AC25" t="e">
        <f>_XLL.XPGETDATACELL(((XPQUERYDOC_0!$A25-3)*64)+(XPQUERYDOC_0!AC$1-1),"XPQUERYDOC_0")</f>
        <v>#NAME?</v>
      </c>
      <c r="AD25" t="e">
        <f>_XLL.XPGETDATACELL(((XPQUERYDOC_0!$A25-3)*64)+(XPQUERYDOC_0!AD$1-1),"XPQUERYDOC_0")</f>
        <v>#NAME?</v>
      </c>
      <c r="AE25" t="e">
        <f>_XLL.XPGETDATACELL(((XPQUERYDOC_0!$A25-3)*64)+(XPQUERYDOC_0!AE$1-1),"XPQUERYDOC_0")</f>
        <v>#NAME?</v>
      </c>
      <c r="AF25" t="e">
        <f>_XLL.XPGETDATACELL(((XPQUERYDOC_0!$A25-3)*64)+(XPQUERYDOC_0!AF$1-1),"XPQUERYDOC_0")</f>
        <v>#NAME?</v>
      </c>
      <c r="AG25" t="e">
        <f>_XLL.XPGETDATACELL(((XPQUERYDOC_0!$A25-3)*64)+(XPQUERYDOC_0!AG$1-1),"XPQUERYDOC_0")</f>
        <v>#NAME?</v>
      </c>
      <c r="AH25" t="e">
        <f>_XLL.XPGETDATACELL(((XPQUERYDOC_0!$A25-3)*64)+(XPQUERYDOC_0!AH$1-1),"XPQUERYDOC_0")</f>
        <v>#NAME?</v>
      </c>
      <c r="AI25" t="e">
        <f>_XLL.XPGETDATACELL(((XPQUERYDOC_0!$A25-3)*64)+(XPQUERYDOC_0!AI$1-1),"XPQUERYDOC_0")</f>
        <v>#NAME?</v>
      </c>
      <c r="AJ25" t="e">
        <f>_XLL.XPGETDATACELL(((XPQUERYDOC_0!$A25-3)*64)+(XPQUERYDOC_0!AJ$1-1),"XPQUERYDOC_0")</f>
        <v>#NAME?</v>
      </c>
      <c r="AK25" t="e">
        <f>_XLL.XPGETDATACELL(((XPQUERYDOC_0!$A25-3)*64)+(XPQUERYDOC_0!AK$1-1),"XPQUERYDOC_0")</f>
        <v>#NAME?</v>
      </c>
      <c r="AL25" t="e">
        <f>_XLL.XPGETDATACELL(((XPQUERYDOC_0!$A25-3)*64)+(XPQUERYDOC_0!AL$1-1),"XPQUERYDOC_0")</f>
        <v>#NAME?</v>
      </c>
      <c r="AM25" t="e">
        <f>_XLL.XPGETDATACELL(((XPQUERYDOC_0!$A25-3)*64)+(XPQUERYDOC_0!AM$1-1),"XPQUERYDOC_0")</f>
        <v>#NAME?</v>
      </c>
      <c r="AN25" t="e">
        <f>_XLL.XPGETDATACELL(((XPQUERYDOC_0!$A25-3)*64)+(XPQUERYDOC_0!AN$1-1),"XPQUERYDOC_0")</f>
        <v>#NAME?</v>
      </c>
      <c r="AO25" t="e">
        <f>_XLL.XPGETDATACELL(((XPQUERYDOC_0!$A25-3)*64)+(XPQUERYDOC_0!AO$1-1),"XPQUERYDOC_0")</f>
        <v>#NAME?</v>
      </c>
      <c r="AP25" t="e">
        <f>_XLL.XPGETDATACELL(((XPQUERYDOC_0!$A25-3)*64)+(XPQUERYDOC_0!AP$1-1),"XPQUERYDOC_0")</f>
        <v>#NAME?</v>
      </c>
      <c r="AQ25" t="e">
        <f>_XLL.XPGETDATACELL(((XPQUERYDOC_0!$A25-3)*64)+(XPQUERYDOC_0!AQ$1-1),"XPQUERYDOC_0")</f>
        <v>#NAME?</v>
      </c>
      <c r="AR25" t="e">
        <f>_XLL.XPGETDATACELL(((XPQUERYDOC_0!$A25-3)*64)+(XPQUERYDOC_0!AR$1-1),"XPQUERYDOC_0")</f>
        <v>#NAME?</v>
      </c>
      <c r="AS25" t="e">
        <f>_XLL.XPGETDATACELL(((XPQUERYDOC_0!$A25-3)*64)+(XPQUERYDOC_0!AS$1-1),"XPQUERYDOC_0")</f>
        <v>#NAME?</v>
      </c>
      <c r="AT25" t="e">
        <f>_XLL.XPGETDATACELL(((XPQUERYDOC_0!$A25-3)*64)+(XPQUERYDOC_0!AT$1-1),"XPQUERYDOC_0")</f>
        <v>#NAME?</v>
      </c>
      <c r="AU25" t="e">
        <f>_XLL.XPGETDATACELL(((XPQUERYDOC_0!$A25-3)*64)+(XPQUERYDOC_0!AU$1-1),"XPQUERYDOC_0")</f>
        <v>#NAME?</v>
      </c>
      <c r="AV25" t="e">
        <f>_XLL.XPGETDATACELL(((XPQUERYDOC_0!$A25-3)*64)+(XPQUERYDOC_0!AV$1-1),"XPQUERYDOC_0")</f>
        <v>#NAME?</v>
      </c>
      <c r="AW25" t="e">
        <f>_XLL.XPGETDATACELL(((XPQUERYDOC_0!$A25-3)*64)+(XPQUERYDOC_0!AW$1-1),"XPQUERYDOC_0")</f>
        <v>#NAME?</v>
      </c>
      <c r="AX25" t="e">
        <f>_XLL.XPGETDATACELL(((XPQUERYDOC_0!$A25-3)*64)+(XPQUERYDOC_0!AX$1-1),"XPQUERYDOC_0")</f>
        <v>#NAME?</v>
      </c>
      <c r="AY25" t="e">
        <f>_XLL.XPGETDATACELL(((XPQUERYDOC_0!$A25-3)*64)+(XPQUERYDOC_0!AY$1-1),"XPQUERYDOC_0")</f>
        <v>#NAME?</v>
      </c>
      <c r="AZ25" t="e">
        <f>_XLL.XPGETDATACELL(((XPQUERYDOC_0!$A25-3)*64)+(XPQUERYDOC_0!AZ$1-1),"XPQUERYDOC_0")</f>
        <v>#NAME?</v>
      </c>
      <c r="BA25" t="e">
        <f>_XLL.XPGETDATACELL(((XPQUERYDOC_0!$A25-3)*64)+(XPQUERYDOC_0!BA$1-1),"XPQUERYDOC_0")</f>
        <v>#NAME?</v>
      </c>
      <c r="BB25" t="e">
        <f>_XLL.XPGETDATACELL(((XPQUERYDOC_0!$A25-3)*64)+(XPQUERYDOC_0!BB$1-1),"XPQUERYDOC_0")</f>
        <v>#NAME?</v>
      </c>
      <c r="BC25" t="e">
        <f>_XLL.XPGETDATACELL(((XPQUERYDOC_0!$A25-3)*64)+(XPQUERYDOC_0!BC$1-1),"XPQUERYDOC_0")</f>
        <v>#NAME?</v>
      </c>
      <c r="BD25" t="e">
        <f>_XLL.XPGETDATACELL(((XPQUERYDOC_0!$A25-3)*64)+(XPQUERYDOC_0!BD$1-1),"XPQUERYDOC_0")</f>
        <v>#NAME?</v>
      </c>
      <c r="BE25" t="e">
        <f>_XLL.XPGETDATACELL(((XPQUERYDOC_0!$A25-3)*64)+(XPQUERYDOC_0!BE$1-1),"XPQUERYDOC_0")</f>
        <v>#NAME?</v>
      </c>
      <c r="BF25" t="e">
        <f>_XLL.XPGETDATACELL(((XPQUERYDOC_0!$A25-3)*64)+(XPQUERYDOC_0!BF$1-1),"XPQUERYDOC_0")</f>
        <v>#NAME?</v>
      </c>
      <c r="BG25" t="e">
        <f>_XLL.XPGETDATACELL(((XPQUERYDOC_0!$A25-3)*64)+(XPQUERYDOC_0!BG$1-1),"XPQUERYDOC_0")</f>
        <v>#NAME?</v>
      </c>
      <c r="BH25" t="e">
        <f>_XLL.XPGETDATACELL(((XPQUERYDOC_0!$A25-3)*64)+(XPQUERYDOC_0!BH$1-1),"XPQUERYDOC_0")</f>
        <v>#NAME?</v>
      </c>
      <c r="BI25" t="e">
        <f>_XLL.XPGETDATACELL(((XPQUERYDOC_0!$A25-3)*64)+(XPQUERYDOC_0!BI$1-1),"XPQUERYDOC_0")</f>
        <v>#NAME?</v>
      </c>
      <c r="BJ25" t="e">
        <f>_XLL.XPGETDATACELL(((XPQUERYDOC_0!$A25-3)*64)+(XPQUERYDOC_0!BJ$1-1),"XPQUERYDOC_0")</f>
        <v>#NAME?</v>
      </c>
      <c r="BK25" t="e">
        <f>_XLL.XPGETDATACELL(((XPQUERYDOC_0!$A25-3)*64)+(XPQUERYDOC_0!BK$1-1),"XPQUERYDOC_0")</f>
        <v>#NAME?</v>
      </c>
      <c r="BL25" t="e">
        <f>_XLL.XPGETDATACELL(((XPQUERYDOC_0!$A25-3)*64)+(XPQUERYDOC_0!BL$1-1),"XPQUERYDOC_0")</f>
        <v>#NAME?</v>
      </c>
      <c r="BM25" t="e">
        <f>_XLL.XPGETDATACELL(((XPQUERYDOC_0!$A25-3)*64)+(XPQUERYDOC_0!BM$1-1),"XPQUERYDOC_0")</f>
        <v>#NAME?</v>
      </c>
      <c r="BN25" t="e">
        <f>_XLL.XPGETDATACELL(((XPQUERYDOC_0!$A25-3)*64)+(XPQUERYDOC_0!BN$1-1),"XPQUERYDOC_0")</f>
        <v>#NAME?</v>
      </c>
    </row>
    <row r="26" spans="2:66" ht="12.75">
      <c r="B26" t="e">
        <f>_XLL.XPGETDIMLABEL(2,5,"XPQUERYDOC_0")</f>
        <v>#NAME?</v>
      </c>
      <c r="C26" t="e">
        <f>_XLL.XPGETDATACELL(((XPQUERYDOC_0!$A26-3)*64)+(XPQUERYDOC_0!C$1-1),"XPQUERYDOC_0")</f>
        <v>#NAME?</v>
      </c>
      <c r="D26" t="e">
        <f>_XLL.XPGETDATACELL(((XPQUERYDOC_0!$A26-3)*64)+(XPQUERYDOC_0!D$1-1),"XPQUERYDOC_0")</f>
        <v>#NAME?</v>
      </c>
      <c r="E26" t="e">
        <f>_XLL.XPGETDATACELL(((XPQUERYDOC_0!$A26-3)*64)+(XPQUERYDOC_0!E$1-1),"XPQUERYDOC_0")</f>
        <v>#NAME?</v>
      </c>
      <c r="F26" t="e">
        <f>_XLL.XPGETDATACELL(((XPQUERYDOC_0!$A26-3)*64)+(XPQUERYDOC_0!F$1-1),"XPQUERYDOC_0")</f>
        <v>#NAME?</v>
      </c>
      <c r="G26" t="e">
        <f>_XLL.XPGETDATACELL(((XPQUERYDOC_0!$A26-3)*64)+(XPQUERYDOC_0!G$1-1),"XPQUERYDOC_0")</f>
        <v>#NAME?</v>
      </c>
      <c r="H26" t="e">
        <f>_XLL.XPGETDATACELL(((XPQUERYDOC_0!$A26-3)*64)+(XPQUERYDOC_0!H$1-1),"XPQUERYDOC_0")</f>
        <v>#NAME?</v>
      </c>
      <c r="I26" t="e">
        <f>_XLL.XPGETDATACELL(((XPQUERYDOC_0!$A26-3)*64)+(XPQUERYDOC_0!I$1-1),"XPQUERYDOC_0")</f>
        <v>#NAME?</v>
      </c>
      <c r="J26" t="e">
        <f>_XLL.XPGETDATACELL(((XPQUERYDOC_0!$A26-3)*64)+(XPQUERYDOC_0!J$1-1),"XPQUERYDOC_0")</f>
        <v>#NAME?</v>
      </c>
      <c r="K26" t="e">
        <f>_XLL.XPGETDATACELL(((XPQUERYDOC_0!$A26-3)*64)+(XPQUERYDOC_0!K$1-1),"XPQUERYDOC_0")</f>
        <v>#NAME?</v>
      </c>
      <c r="L26" t="e">
        <f>_XLL.XPGETDATACELL(((XPQUERYDOC_0!$A26-3)*64)+(XPQUERYDOC_0!L$1-1),"XPQUERYDOC_0")</f>
        <v>#NAME?</v>
      </c>
      <c r="M26" t="e">
        <f>_XLL.XPGETDATACELL(((XPQUERYDOC_0!$A26-3)*64)+(XPQUERYDOC_0!M$1-1),"XPQUERYDOC_0")</f>
        <v>#NAME?</v>
      </c>
      <c r="N26" t="e">
        <f>_XLL.XPGETDATACELL(((XPQUERYDOC_0!$A26-3)*64)+(XPQUERYDOC_0!N$1-1),"XPQUERYDOC_0")</f>
        <v>#NAME?</v>
      </c>
      <c r="O26" t="e">
        <f>_XLL.XPGETDATACELL(((XPQUERYDOC_0!$A26-3)*64)+(XPQUERYDOC_0!O$1-1),"XPQUERYDOC_0")</f>
        <v>#NAME?</v>
      </c>
      <c r="P26" t="e">
        <f>_XLL.XPGETDATACELL(((XPQUERYDOC_0!$A26-3)*64)+(XPQUERYDOC_0!P$1-1),"XPQUERYDOC_0")</f>
        <v>#NAME?</v>
      </c>
      <c r="Q26" t="e">
        <f>_XLL.XPGETDATACELL(((XPQUERYDOC_0!$A26-3)*64)+(XPQUERYDOC_0!Q$1-1),"XPQUERYDOC_0")</f>
        <v>#NAME?</v>
      </c>
      <c r="R26" t="e">
        <f>_XLL.XPGETDATACELL(((XPQUERYDOC_0!$A26-3)*64)+(XPQUERYDOC_0!R$1-1),"XPQUERYDOC_0")</f>
        <v>#NAME?</v>
      </c>
      <c r="S26" t="e">
        <f>_XLL.XPGETDATACELL(((XPQUERYDOC_0!$A26-3)*64)+(XPQUERYDOC_0!S$1-1),"XPQUERYDOC_0")</f>
        <v>#NAME?</v>
      </c>
      <c r="T26" t="e">
        <f>_XLL.XPGETDATACELL(((XPQUERYDOC_0!$A26-3)*64)+(XPQUERYDOC_0!T$1-1),"XPQUERYDOC_0")</f>
        <v>#NAME?</v>
      </c>
      <c r="U26" t="e">
        <f>_XLL.XPGETDATACELL(((XPQUERYDOC_0!$A26-3)*64)+(XPQUERYDOC_0!U$1-1),"XPQUERYDOC_0")</f>
        <v>#NAME?</v>
      </c>
      <c r="V26" t="e">
        <f>_XLL.XPGETDATACELL(((XPQUERYDOC_0!$A26-3)*64)+(XPQUERYDOC_0!V$1-1),"XPQUERYDOC_0")</f>
        <v>#NAME?</v>
      </c>
      <c r="W26" t="e">
        <f>_XLL.XPGETDATACELL(((XPQUERYDOC_0!$A26-3)*64)+(XPQUERYDOC_0!W$1-1),"XPQUERYDOC_0")</f>
        <v>#NAME?</v>
      </c>
      <c r="X26" t="e">
        <f>_XLL.XPGETDATACELL(((XPQUERYDOC_0!$A26-3)*64)+(XPQUERYDOC_0!X$1-1),"XPQUERYDOC_0")</f>
        <v>#NAME?</v>
      </c>
      <c r="Y26" t="e">
        <f>_XLL.XPGETDATACELL(((XPQUERYDOC_0!$A26-3)*64)+(XPQUERYDOC_0!Y$1-1),"XPQUERYDOC_0")</f>
        <v>#NAME?</v>
      </c>
      <c r="Z26" t="e">
        <f>_XLL.XPGETDATACELL(((XPQUERYDOC_0!$A26-3)*64)+(XPQUERYDOC_0!Z$1-1),"XPQUERYDOC_0")</f>
        <v>#NAME?</v>
      </c>
      <c r="AA26" t="e">
        <f>_XLL.XPGETDATACELL(((XPQUERYDOC_0!$A26-3)*64)+(XPQUERYDOC_0!AA$1-1),"XPQUERYDOC_0")</f>
        <v>#NAME?</v>
      </c>
      <c r="AB26" t="e">
        <f>_XLL.XPGETDATACELL(((XPQUERYDOC_0!$A26-3)*64)+(XPQUERYDOC_0!AB$1-1),"XPQUERYDOC_0")</f>
        <v>#NAME?</v>
      </c>
      <c r="AC26" t="e">
        <f>_XLL.XPGETDATACELL(((XPQUERYDOC_0!$A26-3)*64)+(XPQUERYDOC_0!AC$1-1),"XPQUERYDOC_0")</f>
        <v>#NAME?</v>
      </c>
      <c r="AD26" t="e">
        <f>_XLL.XPGETDATACELL(((XPQUERYDOC_0!$A26-3)*64)+(XPQUERYDOC_0!AD$1-1),"XPQUERYDOC_0")</f>
        <v>#NAME?</v>
      </c>
      <c r="AE26" t="e">
        <f>_XLL.XPGETDATACELL(((XPQUERYDOC_0!$A26-3)*64)+(XPQUERYDOC_0!AE$1-1),"XPQUERYDOC_0")</f>
        <v>#NAME?</v>
      </c>
      <c r="AF26" t="e">
        <f>_XLL.XPGETDATACELL(((XPQUERYDOC_0!$A26-3)*64)+(XPQUERYDOC_0!AF$1-1),"XPQUERYDOC_0")</f>
        <v>#NAME?</v>
      </c>
      <c r="AG26" t="e">
        <f>_XLL.XPGETDATACELL(((XPQUERYDOC_0!$A26-3)*64)+(XPQUERYDOC_0!AG$1-1),"XPQUERYDOC_0")</f>
        <v>#NAME?</v>
      </c>
      <c r="AH26" t="e">
        <f>_XLL.XPGETDATACELL(((XPQUERYDOC_0!$A26-3)*64)+(XPQUERYDOC_0!AH$1-1),"XPQUERYDOC_0")</f>
        <v>#NAME?</v>
      </c>
      <c r="AI26" t="e">
        <f>_XLL.XPGETDATACELL(((XPQUERYDOC_0!$A26-3)*64)+(XPQUERYDOC_0!AI$1-1),"XPQUERYDOC_0")</f>
        <v>#NAME?</v>
      </c>
      <c r="AJ26" t="e">
        <f>_XLL.XPGETDATACELL(((XPQUERYDOC_0!$A26-3)*64)+(XPQUERYDOC_0!AJ$1-1),"XPQUERYDOC_0")</f>
        <v>#NAME?</v>
      </c>
      <c r="AK26" t="e">
        <f>_XLL.XPGETDATACELL(((XPQUERYDOC_0!$A26-3)*64)+(XPQUERYDOC_0!AK$1-1),"XPQUERYDOC_0")</f>
        <v>#NAME?</v>
      </c>
      <c r="AL26" t="e">
        <f>_XLL.XPGETDATACELL(((XPQUERYDOC_0!$A26-3)*64)+(XPQUERYDOC_0!AL$1-1),"XPQUERYDOC_0")</f>
        <v>#NAME?</v>
      </c>
      <c r="AM26" t="e">
        <f>_XLL.XPGETDATACELL(((XPQUERYDOC_0!$A26-3)*64)+(XPQUERYDOC_0!AM$1-1),"XPQUERYDOC_0")</f>
        <v>#NAME?</v>
      </c>
      <c r="AN26" t="e">
        <f>_XLL.XPGETDATACELL(((XPQUERYDOC_0!$A26-3)*64)+(XPQUERYDOC_0!AN$1-1),"XPQUERYDOC_0")</f>
        <v>#NAME?</v>
      </c>
      <c r="AO26" t="e">
        <f>_XLL.XPGETDATACELL(((XPQUERYDOC_0!$A26-3)*64)+(XPQUERYDOC_0!AO$1-1),"XPQUERYDOC_0")</f>
        <v>#NAME?</v>
      </c>
      <c r="AP26" t="e">
        <f>_XLL.XPGETDATACELL(((XPQUERYDOC_0!$A26-3)*64)+(XPQUERYDOC_0!AP$1-1),"XPQUERYDOC_0")</f>
        <v>#NAME?</v>
      </c>
      <c r="AQ26" t="e">
        <f>_XLL.XPGETDATACELL(((XPQUERYDOC_0!$A26-3)*64)+(XPQUERYDOC_0!AQ$1-1),"XPQUERYDOC_0")</f>
        <v>#NAME?</v>
      </c>
      <c r="AR26" t="e">
        <f>_XLL.XPGETDATACELL(((XPQUERYDOC_0!$A26-3)*64)+(XPQUERYDOC_0!AR$1-1),"XPQUERYDOC_0")</f>
        <v>#NAME?</v>
      </c>
      <c r="AS26" t="e">
        <f>_XLL.XPGETDATACELL(((XPQUERYDOC_0!$A26-3)*64)+(XPQUERYDOC_0!AS$1-1),"XPQUERYDOC_0")</f>
        <v>#NAME?</v>
      </c>
      <c r="AT26" t="e">
        <f>_XLL.XPGETDATACELL(((XPQUERYDOC_0!$A26-3)*64)+(XPQUERYDOC_0!AT$1-1),"XPQUERYDOC_0")</f>
        <v>#NAME?</v>
      </c>
      <c r="AU26" t="e">
        <f>_XLL.XPGETDATACELL(((XPQUERYDOC_0!$A26-3)*64)+(XPQUERYDOC_0!AU$1-1),"XPQUERYDOC_0")</f>
        <v>#NAME?</v>
      </c>
      <c r="AV26" t="e">
        <f>_XLL.XPGETDATACELL(((XPQUERYDOC_0!$A26-3)*64)+(XPQUERYDOC_0!AV$1-1),"XPQUERYDOC_0")</f>
        <v>#NAME?</v>
      </c>
      <c r="AW26" t="e">
        <f>_XLL.XPGETDATACELL(((XPQUERYDOC_0!$A26-3)*64)+(XPQUERYDOC_0!AW$1-1),"XPQUERYDOC_0")</f>
        <v>#NAME?</v>
      </c>
      <c r="AX26" t="e">
        <f>_XLL.XPGETDATACELL(((XPQUERYDOC_0!$A26-3)*64)+(XPQUERYDOC_0!AX$1-1),"XPQUERYDOC_0")</f>
        <v>#NAME?</v>
      </c>
      <c r="AY26" t="e">
        <f>_XLL.XPGETDATACELL(((XPQUERYDOC_0!$A26-3)*64)+(XPQUERYDOC_0!AY$1-1),"XPQUERYDOC_0")</f>
        <v>#NAME?</v>
      </c>
      <c r="AZ26" t="e">
        <f>_XLL.XPGETDATACELL(((XPQUERYDOC_0!$A26-3)*64)+(XPQUERYDOC_0!AZ$1-1),"XPQUERYDOC_0")</f>
        <v>#NAME?</v>
      </c>
      <c r="BA26" t="e">
        <f>_XLL.XPGETDATACELL(((XPQUERYDOC_0!$A26-3)*64)+(XPQUERYDOC_0!BA$1-1),"XPQUERYDOC_0")</f>
        <v>#NAME?</v>
      </c>
      <c r="BB26" t="e">
        <f>_XLL.XPGETDATACELL(((XPQUERYDOC_0!$A26-3)*64)+(XPQUERYDOC_0!BB$1-1),"XPQUERYDOC_0")</f>
        <v>#NAME?</v>
      </c>
      <c r="BC26" t="e">
        <f>_XLL.XPGETDATACELL(((XPQUERYDOC_0!$A26-3)*64)+(XPQUERYDOC_0!BC$1-1),"XPQUERYDOC_0")</f>
        <v>#NAME?</v>
      </c>
      <c r="BD26" t="e">
        <f>_XLL.XPGETDATACELL(((XPQUERYDOC_0!$A26-3)*64)+(XPQUERYDOC_0!BD$1-1),"XPQUERYDOC_0")</f>
        <v>#NAME?</v>
      </c>
      <c r="BE26" t="e">
        <f>_XLL.XPGETDATACELL(((XPQUERYDOC_0!$A26-3)*64)+(XPQUERYDOC_0!BE$1-1),"XPQUERYDOC_0")</f>
        <v>#NAME?</v>
      </c>
      <c r="BF26" t="e">
        <f>_XLL.XPGETDATACELL(((XPQUERYDOC_0!$A26-3)*64)+(XPQUERYDOC_0!BF$1-1),"XPQUERYDOC_0")</f>
        <v>#NAME?</v>
      </c>
      <c r="BG26" t="e">
        <f>_XLL.XPGETDATACELL(((XPQUERYDOC_0!$A26-3)*64)+(XPQUERYDOC_0!BG$1-1),"XPQUERYDOC_0")</f>
        <v>#NAME?</v>
      </c>
      <c r="BH26" t="e">
        <f>_XLL.XPGETDATACELL(((XPQUERYDOC_0!$A26-3)*64)+(XPQUERYDOC_0!BH$1-1),"XPQUERYDOC_0")</f>
        <v>#NAME?</v>
      </c>
      <c r="BI26" t="e">
        <f>_XLL.XPGETDATACELL(((XPQUERYDOC_0!$A26-3)*64)+(XPQUERYDOC_0!BI$1-1),"XPQUERYDOC_0")</f>
        <v>#NAME?</v>
      </c>
      <c r="BJ26" t="e">
        <f>_XLL.XPGETDATACELL(((XPQUERYDOC_0!$A26-3)*64)+(XPQUERYDOC_0!BJ$1-1),"XPQUERYDOC_0")</f>
        <v>#NAME?</v>
      </c>
      <c r="BK26" t="e">
        <f>_XLL.XPGETDATACELL(((XPQUERYDOC_0!$A26-3)*64)+(XPQUERYDOC_0!BK$1-1),"XPQUERYDOC_0")</f>
        <v>#NAME?</v>
      </c>
      <c r="BL26" t="e">
        <f>_XLL.XPGETDATACELL(((XPQUERYDOC_0!$A26-3)*64)+(XPQUERYDOC_0!BL$1-1),"XPQUERYDOC_0")</f>
        <v>#NAME?</v>
      </c>
      <c r="BM26" t="e">
        <f>_XLL.XPGETDATACELL(((XPQUERYDOC_0!$A26-3)*64)+(XPQUERYDOC_0!BM$1-1),"XPQUERYDOC_0")</f>
        <v>#NAME?</v>
      </c>
      <c r="BN26" t="e">
        <f>_XLL.XPGETDATACELL(((XPQUERYDOC_0!$A26-3)*64)+(XPQUERYDOC_0!BN$1-1),"XPQUERYDOC_0")</f>
        <v>#NAME?</v>
      </c>
    </row>
    <row r="27" spans="2:66" ht="12.75">
      <c r="B27" t="e">
        <f>_XLL.XPGETDIMLABEL(2,6,"XPQUERYDOC_0")</f>
        <v>#NAME?</v>
      </c>
      <c r="C27" t="e">
        <f>_XLL.XPGETDATACELL(((XPQUERYDOC_0!$A27-3)*64)+(XPQUERYDOC_0!C$1-1),"XPQUERYDOC_0")</f>
        <v>#NAME?</v>
      </c>
      <c r="D27" t="e">
        <f>_XLL.XPGETDATACELL(((XPQUERYDOC_0!$A27-3)*64)+(XPQUERYDOC_0!D$1-1),"XPQUERYDOC_0")</f>
        <v>#NAME?</v>
      </c>
      <c r="E27" t="e">
        <f>_XLL.XPGETDATACELL(((XPQUERYDOC_0!$A27-3)*64)+(XPQUERYDOC_0!E$1-1),"XPQUERYDOC_0")</f>
        <v>#NAME?</v>
      </c>
      <c r="F27" t="e">
        <f>_XLL.XPGETDATACELL(((XPQUERYDOC_0!$A27-3)*64)+(XPQUERYDOC_0!F$1-1),"XPQUERYDOC_0")</f>
        <v>#NAME?</v>
      </c>
      <c r="G27" t="e">
        <f>_XLL.XPGETDATACELL(((XPQUERYDOC_0!$A27-3)*64)+(XPQUERYDOC_0!G$1-1),"XPQUERYDOC_0")</f>
        <v>#NAME?</v>
      </c>
      <c r="H27" t="e">
        <f>_XLL.XPGETDATACELL(((XPQUERYDOC_0!$A27-3)*64)+(XPQUERYDOC_0!H$1-1),"XPQUERYDOC_0")</f>
        <v>#NAME?</v>
      </c>
      <c r="I27" t="e">
        <f>_XLL.XPGETDATACELL(((XPQUERYDOC_0!$A27-3)*64)+(XPQUERYDOC_0!I$1-1),"XPQUERYDOC_0")</f>
        <v>#NAME?</v>
      </c>
      <c r="J27" t="e">
        <f>_XLL.XPGETDATACELL(((XPQUERYDOC_0!$A27-3)*64)+(XPQUERYDOC_0!J$1-1),"XPQUERYDOC_0")</f>
        <v>#NAME?</v>
      </c>
      <c r="K27" t="e">
        <f>_XLL.XPGETDATACELL(((XPQUERYDOC_0!$A27-3)*64)+(XPQUERYDOC_0!K$1-1),"XPQUERYDOC_0")</f>
        <v>#NAME?</v>
      </c>
      <c r="L27" t="e">
        <f>_XLL.XPGETDATACELL(((XPQUERYDOC_0!$A27-3)*64)+(XPQUERYDOC_0!L$1-1),"XPQUERYDOC_0")</f>
        <v>#NAME?</v>
      </c>
      <c r="M27" t="e">
        <f>_XLL.XPGETDATACELL(((XPQUERYDOC_0!$A27-3)*64)+(XPQUERYDOC_0!M$1-1),"XPQUERYDOC_0")</f>
        <v>#NAME?</v>
      </c>
      <c r="N27" t="e">
        <f>_XLL.XPGETDATACELL(((XPQUERYDOC_0!$A27-3)*64)+(XPQUERYDOC_0!N$1-1),"XPQUERYDOC_0")</f>
        <v>#NAME?</v>
      </c>
      <c r="O27" t="e">
        <f>_XLL.XPGETDATACELL(((XPQUERYDOC_0!$A27-3)*64)+(XPQUERYDOC_0!O$1-1),"XPQUERYDOC_0")</f>
        <v>#NAME?</v>
      </c>
      <c r="P27" t="e">
        <f>_XLL.XPGETDATACELL(((XPQUERYDOC_0!$A27-3)*64)+(XPQUERYDOC_0!P$1-1),"XPQUERYDOC_0")</f>
        <v>#NAME?</v>
      </c>
      <c r="Q27" t="e">
        <f>_XLL.XPGETDATACELL(((XPQUERYDOC_0!$A27-3)*64)+(XPQUERYDOC_0!Q$1-1),"XPQUERYDOC_0")</f>
        <v>#NAME?</v>
      </c>
      <c r="R27" t="e">
        <f>_XLL.XPGETDATACELL(((XPQUERYDOC_0!$A27-3)*64)+(XPQUERYDOC_0!R$1-1),"XPQUERYDOC_0")</f>
        <v>#NAME?</v>
      </c>
      <c r="S27" t="e">
        <f>_XLL.XPGETDATACELL(((XPQUERYDOC_0!$A27-3)*64)+(XPQUERYDOC_0!S$1-1),"XPQUERYDOC_0")</f>
        <v>#NAME?</v>
      </c>
      <c r="T27" t="e">
        <f>_XLL.XPGETDATACELL(((XPQUERYDOC_0!$A27-3)*64)+(XPQUERYDOC_0!T$1-1),"XPQUERYDOC_0")</f>
        <v>#NAME?</v>
      </c>
      <c r="U27" t="e">
        <f>_XLL.XPGETDATACELL(((XPQUERYDOC_0!$A27-3)*64)+(XPQUERYDOC_0!U$1-1),"XPQUERYDOC_0")</f>
        <v>#NAME?</v>
      </c>
      <c r="V27" t="e">
        <f>_XLL.XPGETDATACELL(((XPQUERYDOC_0!$A27-3)*64)+(XPQUERYDOC_0!V$1-1),"XPQUERYDOC_0")</f>
        <v>#NAME?</v>
      </c>
      <c r="W27" t="e">
        <f>_XLL.XPGETDATACELL(((XPQUERYDOC_0!$A27-3)*64)+(XPQUERYDOC_0!W$1-1),"XPQUERYDOC_0")</f>
        <v>#NAME?</v>
      </c>
      <c r="X27" t="e">
        <f>_XLL.XPGETDATACELL(((XPQUERYDOC_0!$A27-3)*64)+(XPQUERYDOC_0!X$1-1),"XPQUERYDOC_0")</f>
        <v>#NAME?</v>
      </c>
      <c r="Y27" t="e">
        <f>_XLL.XPGETDATACELL(((XPQUERYDOC_0!$A27-3)*64)+(XPQUERYDOC_0!Y$1-1),"XPQUERYDOC_0")</f>
        <v>#NAME?</v>
      </c>
      <c r="Z27" t="e">
        <f>_XLL.XPGETDATACELL(((XPQUERYDOC_0!$A27-3)*64)+(XPQUERYDOC_0!Z$1-1),"XPQUERYDOC_0")</f>
        <v>#NAME?</v>
      </c>
      <c r="AA27" t="e">
        <f>_XLL.XPGETDATACELL(((XPQUERYDOC_0!$A27-3)*64)+(XPQUERYDOC_0!AA$1-1),"XPQUERYDOC_0")</f>
        <v>#NAME?</v>
      </c>
      <c r="AB27" t="e">
        <f>_XLL.XPGETDATACELL(((XPQUERYDOC_0!$A27-3)*64)+(XPQUERYDOC_0!AB$1-1),"XPQUERYDOC_0")</f>
        <v>#NAME?</v>
      </c>
      <c r="AC27" t="e">
        <f>_XLL.XPGETDATACELL(((XPQUERYDOC_0!$A27-3)*64)+(XPQUERYDOC_0!AC$1-1),"XPQUERYDOC_0")</f>
        <v>#NAME?</v>
      </c>
      <c r="AD27" t="e">
        <f>_XLL.XPGETDATACELL(((XPQUERYDOC_0!$A27-3)*64)+(XPQUERYDOC_0!AD$1-1),"XPQUERYDOC_0")</f>
        <v>#NAME?</v>
      </c>
      <c r="AE27" t="e">
        <f>_XLL.XPGETDATACELL(((XPQUERYDOC_0!$A27-3)*64)+(XPQUERYDOC_0!AE$1-1),"XPQUERYDOC_0")</f>
        <v>#NAME?</v>
      </c>
      <c r="AF27" t="e">
        <f>_XLL.XPGETDATACELL(((XPQUERYDOC_0!$A27-3)*64)+(XPQUERYDOC_0!AF$1-1),"XPQUERYDOC_0")</f>
        <v>#NAME?</v>
      </c>
      <c r="AG27" t="e">
        <f>_XLL.XPGETDATACELL(((XPQUERYDOC_0!$A27-3)*64)+(XPQUERYDOC_0!AG$1-1),"XPQUERYDOC_0")</f>
        <v>#NAME?</v>
      </c>
      <c r="AH27" t="e">
        <f>_XLL.XPGETDATACELL(((XPQUERYDOC_0!$A27-3)*64)+(XPQUERYDOC_0!AH$1-1),"XPQUERYDOC_0")</f>
        <v>#NAME?</v>
      </c>
      <c r="AI27" t="e">
        <f>_XLL.XPGETDATACELL(((XPQUERYDOC_0!$A27-3)*64)+(XPQUERYDOC_0!AI$1-1),"XPQUERYDOC_0")</f>
        <v>#NAME?</v>
      </c>
      <c r="AJ27" t="e">
        <f>_XLL.XPGETDATACELL(((XPQUERYDOC_0!$A27-3)*64)+(XPQUERYDOC_0!AJ$1-1),"XPQUERYDOC_0")</f>
        <v>#NAME?</v>
      </c>
      <c r="AK27" t="e">
        <f>_XLL.XPGETDATACELL(((XPQUERYDOC_0!$A27-3)*64)+(XPQUERYDOC_0!AK$1-1),"XPQUERYDOC_0")</f>
        <v>#NAME?</v>
      </c>
      <c r="AL27" t="e">
        <f>_XLL.XPGETDATACELL(((XPQUERYDOC_0!$A27-3)*64)+(XPQUERYDOC_0!AL$1-1),"XPQUERYDOC_0")</f>
        <v>#NAME?</v>
      </c>
      <c r="AM27" t="e">
        <f>_XLL.XPGETDATACELL(((XPQUERYDOC_0!$A27-3)*64)+(XPQUERYDOC_0!AM$1-1),"XPQUERYDOC_0")</f>
        <v>#NAME?</v>
      </c>
      <c r="AN27" t="e">
        <f>_XLL.XPGETDATACELL(((XPQUERYDOC_0!$A27-3)*64)+(XPQUERYDOC_0!AN$1-1),"XPQUERYDOC_0")</f>
        <v>#NAME?</v>
      </c>
      <c r="AO27" t="e">
        <f>_XLL.XPGETDATACELL(((XPQUERYDOC_0!$A27-3)*64)+(XPQUERYDOC_0!AO$1-1),"XPQUERYDOC_0")</f>
        <v>#NAME?</v>
      </c>
      <c r="AP27" t="e">
        <f>_XLL.XPGETDATACELL(((XPQUERYDOC_0!$A27-3)*64)+(XPQUERYDOC_0!AP$1-1),"XPQUERYDOC_0")</f>
        <v>#NAME?</v>
      </c>
      <c r="AQ27" t="e">
        <f>_XLL.XPGETDATACELL(((XPQUERYDOC_0!$A27-3)*64)+(XPQUERYDOC_0!AQ$1-1),"XPQUERYDOC_0")</f>
        <v>#NAME?</v>
      </c>
      <c r="AR27" t="e">
        <f>_XLL.XPGETDATACELL(((XPQUERYDOC_0!$A27-3)*64)+(XPQUERYDOC_0!AR$1-1),"XPQUERYDOC_0")</f>
        <v>#NAME?</v>
      </c>
      <c r="AS27" t="e">
        <f>_XLL.XPGETDATACELL(((XPQUERYDOC_0!$A27-3)*64)+(XPQUERYDOC_0!AS$1-1),"XPQUERYDOC_0")</f>
        <v>#NAME?</v>
      </c>
      <c r="AT27" t="e">
        <f>_XLL.XPGETDATACELL(((XPQUERYDOC_0!$A27-3)*64)+(XPQUERYDOC_0!AT$1-1),"XPQUERYDOC_0")</f>
        <v>#NAME?</v>
      </c>
      <c r="AU27" t="e">
        <f>_XLL.XPGETDATACELL(((XPQUERYDOC_0!$A27-3)*64)+(XPQUERYDOC_0!AU$1-1),"XPQUERYDOC_0")</f>
        <v>#NAME?</v>
      </c>
      <c r="AV27" t="e">
        <f>_XLL.XPGETDATACELL(((XPQUERYDOC_0!$A27-3)*64)+(XPQUERYDOC_0!AV$1-1),"XPQUERYDOC_0")</f>
        <v>#NAME?</v>
      </c>
      <c r="AW27" t="e">
        <f>_XLL.XPGETDATACELL(((XPQUERYDOC_0!$A27-3)*64)+(XPQUERYDOC_0!AW$1-1),"XPQUERYDOC_0")</f>
        <v>#NAME?</v>
      </c>
      <c r="AX27" t="e">
        <f>_XLL.XPGETDATACELL(((XPQUERYDOC_0!$A27-3)*64)+(XPQUERYDOC_0!AX$1-1),"XPQUERYDOC_0")</f>
        <v>#NAME?</v>
      </c>
      <c r="AY27" t="e">
        <f>_XLL.XPGETDATACELL(((XPQUERYDOC_0!$A27-3)*64)+(XPQUERYDOC_0!AY$1-1),"XPQUERYDOC_0")</f>
        <v>#NAME?</v>
      </c>
      <c r="AZ27" t="e">
        <f>_XLL.XPGETDATACELL(((XPQUERYDOC_0!$A27-3)*64)+(XPQUERYDOC_0!AZ$1-1),"XPQUERYDOC_0")</f>
        <v>#NAME?</v>
      </c>
      <c r="BA27" t="e">
        <f>_XLL.XPGETDATACELL(((XPQUERYDOC_0!$A27-3)*64)+(XPQUERYDOC_0!BA$1-1),"XPQUERYDOC_0")</f>
        <v>#NAME?</v>
      </c>
      <c r="BB27" t="e">
        <f>_XLL.XPGETDATACELL(((XPQUERYDOC_0!$A27-3)*64)+(XPQUERYDOC_0!BB$1-1),"XPQUERYDOC_0")</f>
        <v>#NAME?</v>
      </c>
      <c r="BC27" t="e">
        <f>_XLL.XPGETDATACELL(((XPQUERYDOC_0!$A27-3)*64)+(XPQUERYDOC_0!BC$1-1),"XPQUERYDOC_0")</f>
        <v>#NAME?</v>
      </c>
      <c r="BD27" t="e">
        <f>_XLL.XPGETDATACELL(((XPQUERYDOC_0!$A27-3)*64)+(XPQUERYDOC_0!BD$1-1),"XPQUERYDOC_0")</f>
        <v>#NAME?</v>
      </c>
      <c r="BE27" t="e">
        <f>_XLL.XPGETDATACELL(((XPQUERYDOC_0!$A27-3)*64)+(XPQUERYDOC_0!BE$1-1),"XPQUERYDOC_0")</f>
        <v>#NAME?</v>
      </c>
      <c r="BF27" t="e">
        <f>_XLL.XPGETDATACELL(((XPQUERYDOC_0!$A27-3)*64)+(XPQUERYDOC_0!BF$1-1),"XPQUERYDOC_0")</f>
        <v>#NAME?</v>
      </c>
      <c r="BG27" t="e">
        <f>_XLL.XPGETDATACELL(((XPQUERYDOC_0!$A27-3)*64)+(XPQUERYDOC_0!BG$1-1),"XPQUERYDOC_0")</f>
        <v>#NAME?</v>
      </c>
      <c r="BH27" t="e">
        <f>_XLL.XPGETDATACELL(((XPQUERYDOC_0!$A27-3)*64)+(XPQUERYDOC_0!BH$1-1),"XPQUERYDOC_0")</f>
        <v>#NAME?</v>
      </c>
      <c r="BI27" t="e">
        <f>_XLL.XPGETDATACELL(((XPQUERYDOC_0!$A27-3)*64)+(XPQUERYDOC_0!BI$1-1),"XPQUERYDOC_0")</f>
        <v>#NAME?</v>
      </c>
      <c r="BJ27" t="e">
        <f>_XLL.XPGETDATACELL(((XPQUERYDOC_0!$A27-3)*64)+(XPQUERYDOC_0!BJ$1-1),"XPQUERYDOC_0")</f>
        <v>#NAME?</v>
      </c>
      <c r="BK27" t="e">
        <f>_XLL.XPGETDATACELL(((XPQUERYDOC_0!$A27-3)*64)+(XPQUERYDOC_0!BK$1-1),"XPQUERYDOC_0")</f>
        <v>#NAME?</v>
      </c>
      <c r="BL27" t="e">
        <f>_XLL.XPGETDATACELL(((XPQUERYDOC_0!$A27-3)*64)+(XPQUERYDOC_0!BL$1-1),"XPQUERYDOC_0")</f>
        <v>#NAME?</v>
      </c>
      <c r="BM27" t="e">
        <f>_XLL.XPGETDATACELL(((XPQUERYDOC_0!$A27-3)*64)+(XPQUERYDOC_0!BM$1-1),"XPQUERYDOC_0")</f>
        <v>#NAME?</v>
      </c>
      <c r="BN27" t="e">
        <f>_XLL.XPGETDATACELL(((XPQUERYDOC_0!$A27-3)*64)+(XPQUERYDOC_0!BN$1-1),"XPQUERYDOC_0")</f>
        <v>#NAME?</v>
      </c>
    </row>
    <row r="28" spans="2:66" ht="12.75">
      <c r="B28" t="e">
        <f>_XLL.XPGETDIMLABEL(2,7,"XPQUERYDOC_0")</f>
        <v>#NAME?</v>
      </c>
      <c r="C28" t="e">
        <f>_XLL.XPGETDATACELL(((XPQUERYDOC_0!$A28-3)*64)+(XPQUERYDOC_0!C$1-1),"XPQUERYDOC_0")</f>
        <v>#NAME?</v>
      </c>
      <c r="D28" t="e">
        <f>_XLL.XPGETDATACELL(((XPQUERYDOC_0!$A28-3)*64)+(XPQUERYDOC_0!D$1-1),"XPQUERYDOC_0")</f>
        <v>#NAME?</v>
      </c>
      <c r="E28" t="e">
        <f>_XLL.XPGETDATACELL(((XPQUERYDOC_0!$A28-3)*64)+(XPQUERYDOC_0!E$1-1),"XPQUERYDOC_0")</f>
        <v>#NAME?</v>
      </c>
      <c r="F28" t="e">
        <f>_XLL.XPGETDATACELL(((XPQUERYDOC_0!$A28-3)*64)+(XPQUERYDOC_0!F$1-1),"XPQUERYDOC_0")</f>
        <v>#NAME?</v>
      </c>
      <c r="G28" t="e">
        <f>_XLL.XPGETDATACELL(((XPQUERYDOC_0!$A28-3)*64)+(XPQUERYDOC_0!G$1-1),"XPQUERYDOC_0")</f>
        <v>#NAME?</v>
      </c>
      <c r="H28" t="e">
        <f>_XLL.XPGETDATACELL(((XPQUERYDOC_0!$A28-3)*64)+(XPQUERYDOC_0!H$1-1),"XPQUERYDOC_0")</f>
        <v>#NAME?</v>
      </c>
      <c r="I28" t="e">
        <f>_XLL.XPGETDATACELL(((XPQUERYDOC_0!$A28-3)*64)+(XPQUERYDOC_0!I$1-1),"XPQUERYDOC_0")</f>
        <v>#NAME?</v>
      </c>
      <c r="J28" t="e">
        <f>_XLL.XPGETDATACELL(((XPQUERYDOC_0!$A28-3)*64)+(XPQUERYDOC_0!J$1-1),"XPQUERYDOC_0")</f>
        <v>#NAME?</v>
      </c>
      <c r="K28" t="e">
        <f>_XLL.XPGETDATACELL(((XPQUERYDOC_0!$A28-3)*64)+(XPQUERYDOC_0!K$1-1),"XPQUERYDOC_0")</f>
        <v>#NAME?</v>
      </c>
      <c r="L28" t="e">
        <f>_XLL.XPGETDATACELL(((XPQUERYDOC_0!$A28-3)*64)+(XPQUERYDOC_0!L$1-1),"XPQUERYDOC_0")</f>
        <v>#NAME?</v>
      </c>
      <c r="M28" t="e">
        <f>_XLL.XPGETDATACELL(((XPQUERYDOC_0!$A28-3)*64)+(XPQUERYDOC_0!M$1-1),"XPQUERYDOC_0")</f>
        <v>#NAME?</v>
      </c>
      <c r="N28" t="e">
        <f>_XLL.XPGETDATACELL(((XPQUERYDOC_0!$A28-3)*64)+(XPQUERYDOC_0!N$1-1),"XPQUERYDOC_0")</f>
        <v>#NAME?</v>
      </c>
      <c r="O28" t="e">
        <f>_XLL.XPGETDATACELL(((XPQUERYDOC_0!$A28-3)*64)+(XPQUERYDOC_0!O$1-1),"XPQUERYDOC_0")</f>
        <v>#NAME?</v>
      </c>
      <c r="P28" t="e">
        <f>_XLL.XPGETDATACELL(((XPQUERYDOC_0!$A28-3)*64)+(XPQUERYDOC_0!P$1-1),"XPQUERYDOC_0")</f>
        <v>#NAME?</v>
      </c>
      <c r="Q28" t="e">
        <f>_XLL.XPGETDATACELL(((XPQUERYDOC_0!$A28-3)*64)+(XPQUERYDOC_0!Q$1-1),"XPQUERYDOC_0")</f>
        <v>#NAME?</v>
      </c>
      <c r="R28" t="e">
        <f>_XLL.XPGETDATACELL(((XPQUERYDOC_0!$A28-3)*64)+(XPQUERYDOC_0!R$1-1),"XPQUERYDOC_0")</f>
        <v>#NAME?</v>
      </c>
      <c r="S28" t="e">
        <f>_XLL.XPGETDATACELL(((XPQUERYDOC_0!$A28-3)*64)+(XPQUERYDOC_0!S$1-1),"XPQUERYDOC_0")</f>
        <v>#NAME?</v>
      </c>
      <c r="T28" t="e">
        <f>_XLL.XPGETDATACELL(((XPQUERYDOC_0!$A28-3)*64)+(XPQUERYDOC_0!T$1-1),"XPQUERYDOC_0")</f>
        <v>#NAME?</v>
      </c>
      <c r="U28" t="e">
        <f>_XLL.XPGETDATACELL(((XPQUERYDOC_0!$A28-3)*64)+(XPQUERYDOC_0!U$1-1),"XPQUERYDOC_0")</f>
        <v>#NAME?</v>
      </c>
      <c r="V28" t="e">
        <f>_XLL.XPGETDATACELL(((XPQUERYDOC_0!$A28-3)*64)+(XPQUERYDOC_0!V$1-1),"XPQUERYDOC_0")</f>
        <v>#NAME?</v>
      </c>
      <c r="W28" t="e">
        <f>_XLL.XPGETDATACELL(((XPQUERYDOC_0!$A28-3)*64)+(XPQUERYDOC_0!W$1-1),"XPQUERYDOC_0")</f>
        <v>#NAME?</v>
      </c>
      <c r="X28" t="e">
        <f>_XLL.XPGETDATACELL(((XPQUERYDOC_0!$A28-3)*64)+(XPQUERYDOC_0!X$1-1),"XPQUERYDOC_0")</f>
        <v>#NAME?</v>
      </c>
      <c r="Y28" t="e">
        <f>_XLL.XPGETDATACELL(((XPQUERYDOC_0!$A28-3)*64)+(XPQUERYDOC_0!Y$1-1),"XPQUERYDOC_0")</f>
        <v>#NAME?</v>
      </c>
      <c r="Z28" t="e">
        <f>_XLL.XPGETDATACELL(((XPQUERYDOC_0!$A28-3)*64)+(XPQUERYDOC_0!Z$1-1),"XPQUERYDOC_0")</f>
        <v>#NAME?</v>
      </c>
      <c r="AA28" t="e">
        <f>_XLL.XPGETDATACELL(((XPQUERYDOC_0!$A28-3)*64)+(XPQUERYDOC_0!AA$1-1),"XPQUERYDOC_0")</f>
        <v>#NAME?</v>
      </c>
      <c r="AB28" t="e">
        <f>_XLL.XPGETDATACELL(((XPQUERYDOC_0!$A28-3)*64)+(XPQUERYDOC_0!AB$1-1),"XPQUERYDOC_0")</f>
        <v>#NAME?</v>
      </c>
      <c r="AC28" t="e">
        <f>_XLL.XPGETDATACELL(((XPQUERYDOC_0!$A28-3)*64)+(XPQUERYDOC_0!AC$1-1),"XPQUERYDOC_0")</f>
        <v>#NAME?</v>
      </c>
      <c r="AD28" t="e">
        <f>_XLL.XPGETDATACELL(((XPQUERYDOC_0!$A28-3)*64)+(XPQUERYDOC_0!AD$1-1),"XPQUERYDOC_0")</f>
        <v>#NAME?</v>
      </c>
      <c r="AE28" t="e">
        <f>_XLL.XPGETDATACELL(((XPQUERYDOC_0!$A28-3)*64)+(XPQUERYDOC_0!AE$1-1),"XPQUERYDOC_0")</f>
        <v>#NAME?</v>
      </c>
      <c r="AF28" t="e">
        <f>_XLL.XPGETDATACELL(((XPQUERYDOC_0!$A28-3)*64)+(XPQUERYDOC_0!AF$1-1),"XPQUERYDOC_0")</f>
        <v>#NAME?</v>
      </c>
      <c r="AG28" t="e">
        <f>_XLL.XPGETDATACELL(((XPQUERYDOC_0!$A28-3)*64)+(XPQUERYDOC_0!AG$1-1),"XPQUERYDOC_0")</f>
        <v>#NAME?</v>
      </c>
      <c r="AH28" t="e">
        <f>_XLL.XPGETDATACELL(((XPQUERYDOC_0!$A28-3)*64)+(XPQUERYDOC_0!AH$1-1),"XPQUERYDOC_0")</f>
        <v>#NAME?</v>
      </c>
      <c r="AI28" t="e">
        <f>_XLL.XPGETDATACELL(((XPQUERYDOC_0!$A28-3)*64)+(XPQUERYDOC_0!AI$1-1),"XPQUERYDOC_0")</f>
        <v>#NAME?</v>
      </c>
      <c r="AJ28" t="e">
        <f>_XLL.XPGETDATACELL(((XPQUERYDOC_0!$A28-3)*64)+(XPQUERYDOC_0!AJ$1-1),"XPQUERYDOC_0")</f>
        <v>#NAME?</v>
      </c>
      <c r="AK28" t="e">
        <f>_XLL.XPGETDATACELL(((XPQUERYDOC_0!$A28-3)*64)+(XPQUERYDOC_0!AK$1-1),"XPQUERYDOC_0")</f>
        <v>#NAME?</v>
      </c>
      <c r="AL28" t="e">
        <f>_XLL.XPGETDATACELL(((XPQUERYDOC_0!$A28-3)*64)+(XPQUERYDOC_0!AL$1-1),"XPQUERYDOC_0")</f>
        <v>#NAME?</v>
      </c>
      <c r="AM28" t="e">
        <f>_XLL.XPGETDATACELL(((XPQUERYDOC_0!$A28-3)*64)+(XPQUERYDOC_0!AM$1-1),"XPQUERYDOC_0")</f>
        <v>#NAME?</v>
      </c>
      <c r="AN28" t="e">
        <f>_XLL.XPGETDATACELL(((XPQUERYDOC_0!$A28-3)*64)+(XPQUERYDOC_0!AN$1-1),"XPQUERYDOC_0")</f>
        <v>#NAME?</v>
      </c>
      <c r="AO28" t="e">
        <f>_XLL.XPGETDATACELL(((XPQUERYDOC_0!$A28-3)*64)+(XPQUERYDOC_0!AO$1-1),"XPQUERYDOC_0")</f>
        <v>#NAME?</v>
      </c>
      <c r="AP28" t="e">
        <f>_XLL.XPGETDATACELL(((XPQUERYDOC_0!$A28-3)*64)+(XPQUERYDOC_0!AP$1-1),"XPQUERYDOC_0")</f>
        <v>#NAME?</v>
      </c>
      <c r="AQ28" t="e">
        <f>_XLL.XPGETDATACELL(((XPQUERYDOC_0!$A28-3)*64)+(XPQUERYDOC_0!AQ$1-1),"XPQUERYDOC_0")</f>
        <v>#NAME?</v>
      </c>
      <c r="AR28" t="e">
        <f>_XLL.XPGETDATACELL(((XPQUERYDOC_0!$A28-3)*64)+(XPQUERYDOC_0!AR$1-1),"XPQUERYDOC_0")</f>
        <v>#NAME?</v>
      </c>
      <c r="AS28" t="e">
        <f>_XLL.XPGETDATACELL(((XPQUERYDOC_0!$A28-3)*64)+(XPQUERYDOC_0!AS$1-1),"XPQUERYDOC_0")</f>
        <v>#NAME?</v>
      </c>
      <c r="AT28" t="e">
        <f>_XLL.XPGETDATACELL(((XPQUERYDOC_0!$A28-3)*64)+(XPQUERYDOC_0!AT$1-1),"XPQUERYDOC_0")</f>
        <v>#NAME?</v>
      </c>
      <c r="AU28" t="e">
        <f>_XLL.XPGETDATACELL(((XPQUERYDOC_0!$A28-3)*64)+(XPQUERYDOC_0!AU$1-1),"XPQUERYDOC_0")</f>
        <v>#NAME?</v>
      </c>
      <c r="AV28" t="e">
        <f>_XLL.XPGETDATACELL(((XPQUERYDOC_0!$A28-3)*64)+(XPQUERYDOC_0!AV$1-1),"XPQUERYDOC_0")</f>
        <v>#NAME?</v>
      </c>
      <c r="AW28" t="e">
        <f>_XLL.XPGETDATACELL(((XPQUERYDOC_0!$A28-3)*64)+(XPQUERYDOC_0!AW$1-1),"XPQUERYDOC_0")</f>
        <v>#NAME?</v>
      </c>
      <c r="AX28" t="e">
        <f>_XLL.XPGETDATACELL(((XPQUERYDOC_0!$A28-3)*64)+(XPQUERYDOC_0!AX$1-1),"XPQUERYDOC_0")</f>
        <v>#NAME?</v>
      </c>
      <c r="AY28" t="e">
        <f>_XLL.XPGETDATACELL(((XPQUERYDOC_0!$A28-3)*64)+(XPQUERYDOC_0!AY$1-1),"XPQUERYDOC_0")</f>
        <v>#NAME?</v>
      </c>
      <c r="AZ28" t="e">
        <f>_XLL.XPGETDATACELL(((XPQUERYDOC_0!$A28-3)*64)+(XPQUERYDOC_0!AZ$1-1),"XPQUERYDOC_0")</f>
        <v>#NAME?</v>
      </c>
      <c r="BA28" t="e">
        <f>_XLL.XPGETDATACELL(((XPQUERYDOC_0!$A28-3)*64)+(XPQUERYDOC_0!BA$1-1),"XPQUERYDOC_0")</f>
        <v>#NAME?</v>
      </c>
      <c r="BB28" t="e">
        <f>_XLL.XPGETDATACELL(((XPQUERYDOC_0!$A28-3)*64)+(XPQUERYDOC_0!BB$1-1),"XPQUERYDOC_0")</f>
        <v>#NAME?</v>
      </c>
      <c r="BC28" t="e">
        <f>_XLL.XPGETDATACELL(((XPQUERYDOC_0!$A28-3)*64)+(XPQUERYDOC_0!BC$1-1),"XPQUERYDOC_0")</f>
        <v>#NAME?</v>
      </c>
      <c r="BD28" t="e">
        <f>_XLL.XPGETDATACELL(((XPQUERYDOC_0!$A28-3)*64)+(XPQUERYDOC_0!BD$1-1),"XPQUERYDOC_0")</f>
        <v>#NAME?</v>
      </c>
      <c r="BE28" t="e">
        <f>_XLL.XPGETDATACELL(((XPQUERYDOC_0!$A28-3)*64)+(XPQUERYDOC_0!BE$1-1),"XPQUERYDOC_0")</f>
        <v>#NAME?</v>
      </c>
      <c r="BF28" t="e">
        <f>_XLL.XPGETDATACELL(((XPQUERYDOC_0!$A28-3)*64)+(XPQUERYDOC_0!BF$1-1),"XPQUERYDOC_0")</f>
        <v>#NAME?</v>
      </c>
      <c r="BG28" t="e">
        <f>_XLL.XPGETDATACELL(((XPQUERYDOC_0!$A28-3)*64)+(XPQUERYDOC_0!BG$1-1),"XPQUERYDOC_0")</f>
        <v>#NAME?</v>
      </c>
      <c r="BH28" t="e">
        <f>_XLL.XPGETDATACELL(((XPQUERYDOC_0!$A28-3)*64)+(XPQUERYDOC_0!BH$1-1),"XPQUERYDOC_0")</f>
        <v>#NAME?</v>
      </c>
      <c r="BI28" t="e">
        <f>_XLL.XPGETDATACELL(((XPQUERYDOC_0!$A28-3)*64)+(XPQUERYDOC_0!BI$1-1),"XPQUERYDOC_0")</f>
        <v>#NAME?</v>
      </c>
      <c r="BJ28" t="e">
        <f>_XLL.XPGETDATACELL(((XPQUERYDOC_0!$A28-3)*64)+(XPQUERYDOC_0!BJ$1-1),"XPQUERYDOC_0")</f>
        <v>#NAME?</v>
      </c>
      <c r="BK28" t="e">
        <f>_XLL.XPGETDATACELL(((XPQUERYDOC_0!$A28-3)*64)+(XPQUERYDOC_0!BK$1-1),"XPQUERYDOC_0")</f>
        <v>#NAME?</v>
      </c>
      <c r="BL28" t="e">
        <f>_XLL.XPGETDATACELL(((XPQUERYDOC_0!$A28-3)*64)+(XPQUERYDOC_0!BL$1-1),"XPQUERYDOC_0")</f>
        <v>#NAME?</v>
      </c>
      <c r="BM28" t="e">
        <f>_XLL.XPGETDATACELL(((XPQUERYDOC_0!$A28-3)*64)+(XPQUERYDOC_0!BM$1-1),"XPQUERYDOC_0")</f>
        <v>#NAME?</v>
      </c>
      <c r="BN28" t="e">
        <f>_XLL.XPGETDATACELL(((XPQUERYDOC_0!$A28-3)*64)+(XPQUERYDOC_0!BN$1-1),"XPQUERYDOC_0")</f>
        <v>#NAME?</v>
      </c>
    </row>
    <row r="29" spans="2:66" ht="12.75">
      <c r="B29" t="e">
        <f>_XLL.XPGETDIMLABEL(2,8,"XPQUERYDOC_0")</f>
        <v>#NAME?</v>
      </c>
      <c r="C29" t="e">
        <f>_XLL.XPGETDATACELL(((XPQUERYDOC_0!$A29-3)*64)+(XPQUERYDOC_0!C$1-1),"XPQUERYDOC_0")</f>
        <v>#NAME?</v>
      </c>
      <c r="D29" t="e">
        <f>_XLL.XPGETDATACELL(((XPQUERYDOC_0!$A29-3)*64)+(XPQUERYDOC_0!D$1-1),"XPQUERYDOC_0")</f>
        <v>#NAME?</v>
      </c>
      <c r="E29" t="e">
        <f>_XLL.XPGETDATACELL(((XPQUERYDOC_0!$A29-3)*64)+(XPQUERYDOC_0!E$1-1),"XPQUERYDOC_0")</f>
        <v>#NAME?</v>
      </c>
      <c r="F29" t="e">
        <f>_XLL.XPGETDATACELL(((XPQUERYDOC_0!$A29-3)*64)+(XPQUERYDOC_0!F$1-1),"XPQUERYDOC_0")</f>
        <v>#NAME?</v>
      </c>
      <c r="G29" t="e">
        <f>_XLL.XPGETDATACELL(((XPQUERYDOC_0!$A29-3)*64)+(XPQUERYDOC_0!G$1-1),"XPQUERYDOC_0")</f>
        <v>#NAME?</v>
      </c>
      <c r="H29" t="e">
        <f>_XLL.XPGETDATACELL(((XPQUERYDOC_0!$A29-3)*64)+(XPQUERYDOC_0!H$1-1),"XPQUERYDOC_0")</f>
        <v>#NAME?</v>
      </c>
      <c r="I29" t="e">
        <f>_XLL.XPGETDATACELL(((XPQUERYDOC_0!$A29-3)*64)+(XPQUERYDOC_0!I$1-1),"XPQUERYDOC_0")</f>
        <v>#NAME?</v>
      </c>
      <c r="J29" t="e">
        <f>_XLL.XPGETDATACELL(((XPQUERYDOC_0!$A29-3)*64)+(XPQUERYDOC_0!J$1-1),"XPQUERYDOC_0")</f>
        <v>#NAME?</v>
      </c>
      <c r="K29" t="e">
        <f>_XLL.XPGETDATACELL(((XPQUERYDOC_0!$A29-3)*64)+(XPQUERYDOC_0!K$1-1),"XPQUERYDOC_0")</f>
        <v>#NAME?</v>
      </c>
      <c r="L29" t="e">
        <f>_XLL.XPGETDATACELL(((XPQUERYDOC_0!$A29-3)*64)+(XPQUERYDOC_0!L$1-1),"XPQUERYDOC_0")</f>
        <v>#NAME?</v>
      </c>
      <c r="M29" t="e">
        <f>_XLL.XPGETDATACELL(((XPQUERYDOC_0!$A29-3)*64)+(XPQUERYDOC_0!M$1-1),"XPQUERYDOC_0")</f>
        <v>#NAME?</v>
      </c>
      <c r="N29" t="e">
        <f>_XLL.XPGETDATACELL(((XPQUERYDOC_0!$A29-3)*64)+(XPQUERYDOC_0!N$1-1),"XPQUERYDOC_0")</f>
        <v>#NAME?</v>
      </c>
      <c r="O29" t="e">
        <f>_XLL.XPGETDATACELL(((XPQUERYDOC_0!$A29-3)*64)+(XPQUERYDOC_0!O$1-1),"XPQUERYDOC_0")</f>
        <v>#NAME?</v>
      </c>
      <c r="P29" t="e">
        <f>_XLL.XPGETDATACELL(((XPQUERYDOC_0!$A29-3)*64)+(XPQUERYDOC_0!P$1-1),"XPQUERYDOC_0")</f>
        <v>#NAME?</v>
      </c>
      <c r="Q29" t="e">
        <f>_XLL.XPGETDATACELL(((XPQUERYDOC_0!$A29-3)*64)+(XPQUERYDOC_0!Q$1-1),"XPQUERYDOC_0")</f>
        <v>#NAME?</v>
      </c>
      <c r="R29" t="e">
        <f>_XLL.XPGETDATACELL(((XPQUERYDOC_0!$A29-3)*64)+(XPQUERYDOC_0!R$1-1),"XPQUERYDOC_0")</f>
        <v>#NAME?</v>
      </c>
      <c r="S29" t="e">
        <f>_XLL.XPGETDATACELL(((XPQUERYDOC_0!$A29-3)*64)+(XPQUERYDOC_0!S$1-1),"XPQUERYDOC_0")</f>
        <v>#NAME?</v>
      </c>
      <c r="T29" t="e">
        <f>_XLL.XPGETDATACELL(((XPQUERYDOC_0!$A29-3)*64)+(XPQUERYDOC_0!T$1-1),"XPQUERYDOC_0")</f>
        <v>#NAME?</v>
      </c>
      <c r="U29" t="e">
        <f>_XLL.XPGETDATACELL(((XPQUERYDOC_0!$A29-3)*64)+(XPQUERYDOC_0!U$1-1),"XPQUERYDOC_0")</f>
        <v>#NAME?</v>
      </c>
      <c r="V29" t="e">
        <f>_XLL.XPGETDATACELL(((XPQUERYDOC_0!$A29-3)*64)+(XPQUERYDOC_0!V$1-1),"XPQUERYDOC_0")</f>
        <v>#NAME?</v>
      </c>
      <c r="W29" t="e">
        <f>_XLL.XPGETDATACELL(((XPQUERYDOC_0!$A29-3)*64)+(XPQUERYDOC_0!W$1-1),"XPQUERYDOC_0")</f>
        <v>#NAME?</v>
      </c>
      <c r="X29" t="e">
        <f>_XLL.XPGETDATACELL(((XPQUERYDOC_0!$A29-3)*64)+(XPQUERYDOC_0!X$1-1),"XPQUERYDOC_0")</f>
        <v>#NAME?</v>
      </c>
      <c r="Y29" t="e">
        <f>_XLL.XPGETDATACELL(((XPQUERYDOC_0!$A29-3)*64)+(XPQUERYDOC_0!Y$1-1),"XPQUERYDOC_0")</f>
        <v>#NAME?</v>
      </c>
      <c r="Z29" t="e">
        <f>_XLL.XPGETDATACELL(((XPQUERYDOC_0!$A29-3)*64)+(XPQUERYDOC_0!Z$1-1),"XPQUERYDOC_0")</f>
        <v>#NAME?</v>
      </c>
      <c r="AA29" t="e">
        <f>_XLL.XPGETDATACELL(((XPQUERYDOC_0!$A29-3)*64)+(XPQUERYDOC_0!AA$1-1),"XPQUERYDOC_0")</f>
        <v>#NAME?</v>
      </c>
      <c r="AB29" t="e">
        <f>_XLL.XPGETDATACELL(((XPQUERYDOC_0!$A29-3)*64)+(XPQUERYDOC_0!AB$1-1),"XPQUERYDOC_0")</f>
        <v>#NAME?</v>
      </c>
      <c r="AC29" t="e">
        <f>_XLL.XPGETDATACELL(((XPQUERYDOC_0!$A29-3)*64)+(XPQUERYDOC_0!AC$1-1),"XPQUERYDOC_0")</f>
        <v>#NAME?</v>
      </c>
      <c r="AD29" t="e">
        <f>_XLL.XPGETDATACELL(((XPQUERYDOC_0!$A29-3)*64)+(XPQUERYDOC_0!AD$1-1),"XPQUERYDOC_0")</f>
        <v>#NAME?</v>
      </c>
      <c r="AE29" t="e">
        <f>_XLL.XPGETDATACELL(((XPQUERYDOC_0!$A29-3)*64)+(XPQUERYDOC_0!AE$1-1),"XPQUERYDOC_0")</f>
        <v>#NAME?</v>
      </c>
      <c r="AF29" t="e">
        <f>_XLL.XPGETDATACELL(((XPQUERYDOC_0!$A29-3)*64)+(XPQUERYDOC_0!AF$1-1),"XPQUERYDOC_0")</f>
        <v>#NAME?</v>
      </c>
      <c r="AG29" t="e">
        <f>_XLL.XPGETDATACELL(((XPQUERYDOC_0!$A29-3)*64)+(XPQUERYDOC_0!AG$1-1),"XPQUERYDOC_0")</f>
        <v>#NAME?</v>
      </c>
      <c r="AH29" t="e">
        <f>_XLL.XPGETDATACELL(((XPQUERYDOC_0!$A29-3)*64)+(XPQUERYDOC_0!AH$1-1),"XPQUERYDOC_0")</f>
        <v>#NAME?</v>
      </c>
      <c r="AI29" t="e">
        <f>_XLL.XPGETDATACELL(((XPQUERYDOC_0!$A29-3)*64)+(XPQUERYDOC_0!AI$1-1),"XPQUERYDOC_0")</f>
        <v>#NAME?</v>
      </c>
      <c r="AJ29" t="e">
        <f>_XLL.XPGETDATACELL(((XPQUERYDOC_0!$A29-3)*64)+(XPQUERYDOC_0!AJ$1-1),"XPQUERYDOC_0")</f>
        <v>#NAME?</v>
      </c>
      <c r="AK29" t="e">
        <f>_XLL.XPGETDATACELL(((XPQUERYDOC_0!$A29-3)*64)+(XPQUERYDOC_0!AK$1-1),"XPQUERYDOC_0")</f>
        <v>#NAME?</v>
      </c>
      <c r="AL29" t="e">
        <f>_XLL.XPGETDATACELL(((XPQUERYDOC_0!$A29-3)*64)+(XPQUERYDOC_0!AL$1-1),"XPQUERYDOC_0")</f>
        <v>#NAME?</v>
      </c>
      <c r="AM29" t="e">
        <f>_XLL.XPGETDATACELL(((XPQUERYDOC_0!$A29-3)*64)+(XPQUERYDOC_0!AM$1-1),"XPQUERYDOC_0")</f>
        <v>#NAME?</v>
      </c>
      <c r="AN29" t="e">
        <f>_XLL.XPGETDATACELL(((XPQUERYDOC_0!$A29-3)*64)+(XPQUERYDOC_0!AN$1-1),"XPQUERYDOC_0")</f>
        <v>#NAME?</v>
      </c>
      <c r="AO29" t="e">
        <f>_XLL.XPGETDATACELL(((XPQUERYDOC_0!$A29-3)*64)+(XPQUERYDOC_0!AO$1-1),"XPQUERYDOC_0")</f>
        <v>#NAME?</v>
      </c>
      <c r="AP29" t="e">
        <f>_XLL.XPGETDATACELL(((XPQUERYDOC_0!$A29-3)*64)+(XPQUERYDOC_0!AP$1-1),"XPQUERYDOC_0")</f>
        <v>#NAME?</v>
      </c>
      <c r="AQ29" t="e">
        <f>_XLL.XPGETDATACELL(((XPQUERYDOC_0!$A29-3)*64)+(XPQUERYDOC_0!AQ$1-1),"XPQUERYDOC_0")</f>
        <v>#NAME?</v>
      </c>
      <c r="AR29" t="e">
        <f>_XLL.XPGETDATACELL(((XPQUERYDOC_0!$A29-3)*64)+(XPQUERYDOC_0!AR$1-1),"XPQUERYDOC_0")</f>
        <v>#NAME?</v>
      </c>
      <c r="AS29" t="e">
        <f>_XLL.XPGETDATACELL(((XPQUERYDOC_0!$A29-3)*64)+(XPQUERYDOC_0!AS$1-1),"XPQUERYDOC_0")</f>
        <v>#NAME?</v>
      </c>
      <c r="AT29" t="e">
        <f>_XLL.XPGETDATACELL(((XPQUERYDOC_0!$A29-3)*64)+(XPQUERYDOC_0!AT$1-1),"XPQUERYDOC_0")</f>
        <v>#NAME?</v>
      </c>
      <c r="AU29" t="e">
        <f>_XLL.XPGETDATACELL(((XPQUERYDOC_0!$A29-3)*64)+(XPQUERYDOC_0!AU$1-1),"XPQUERYDOC_0")</f>
        <v>#NAME?</v>
      </c>
      <c r="AV29" t="e">
        <f>_XLL.XPGETDATACELL(((XPQUERYDOC_0!$A29-3)*64)+(XPQUERYDOC_0!AV$1-1),"XPQUERYDOC_0")</f>
        <v>#NAME?</v>
      </c>
      <c r="AW29" t="e">
        <f>_XLL.XPGETDATACELL(((XPQUERYDOC_0!$A29-3)*64)+(XPQUERYDOC_0!AW$1-1),"XPQUERYDOC_0")</f>
        <v>#NAME?</v>
      </c>
      <c r="AX29" t="e">
        <f>_XLL.XPGETDATACELL(((XPQUERYDOC_0!$A29-3)*64)+(XPQUERYDOC_0!AX$1-1),"XPQUERYDOC_0")</f>
        <v>#NAME?</v>
      </c>
      <c r="AY29" t="e">
        <f>_XLL.XPGETDATACELL(((XPQUERYDOC_0!$A29-3)*64)+(XPQUERYDOC_0!AY$1-1),"XPQUERYDOC_0")</f>
        <v>#NAME?</v>
      </c>
      <c r="AZ29" t="e">
        <f>_XLL.XPGETDATACELL(((XPQUERYDOC_0!$A29-3)*64)+(XPQUERYDOC_0!AZ$1-1),"XPQUERYDOC_0")</f>
        <v>#NAME?</v>
      </c>
      <c r="BA29" t="e">
        <f>_XLL.XPGETDATACELL(((XPQUERYDOC_0!$A29-3)*64)+(XPQUERYDOC_0!BA$1-1),"XPQUERYDOC_0")</f>
        <v>#NAME?</v>
      </c>
      <c r="BB29" t="e">
        <f>_XLL.XPGETDATACELL(((XPQUERYDOC_0!$A29-3)*64)+(XPQUERYDOC_0!BB$1-1),"XPQUERYDOC_0")</f>
        <v>#NAME?</v>
      </c>
      <c r="BC29" t="e">
        <f>_XLL.XPGETDATACELL(((XPQUERYDOC_0!$A29-3)*64)+(XPQUERYDOC_0!BC$1-1),"XPQUERYDOC_0")</f>
        <v>#NAME?</v>
      </c>
      <c r="BD29" t="e">
        <f>_XLL.XPGETDATACELL(((XPQUERYDOC_0!$A29-3)*64)+(XPQUERYDOC_0!BD$1-1),"XPQUERYDOC_0")</f>
        <v>#NAME?</v>
      </c>
      <c r="BE29" t="e">
        <f>_XLL.XPGETDATACELL(((XPQUERYDOC_0!$A29-3)*64)+(XPQUERYDOC_0!BE$1-1),"XPQUERYDOC_0")</f>
        <v>#NAME?</v>
      </c>
      <c r="BF29" t="e">
        <f>_XLL.XPGETDATACELL(((XPQUERYDOC_0!$A29-3)*64)+(XPQUERYDOC_0!BF$1-1),"XPQUERYDOC_0")</f>
        <v>#NAME?</v>
      </c>
      <c r="BG29" t="e">
        <f>_XLL.XPGETDATACELL(((XPQUERYDOC_0!$A29-3)*64)+(XPQUERYDOC_0!BG$1-1),"XPQUERYDOC_0")</f>
        <v>#NAME?</v>
      </c>
      <c r="BH29" t="e">
        <f>_XLL.XPGETDATACELL(((XPQUERYDOC_0!$A29-3)*64)+(XPQUERYDOC_0!BH$1-1),"XPQUERYDOC_0")</f>
        <v>#NAME?</v>
      </c>
      <c r="BI29" t="e">
        <f>_XLL.XPGETDATACELL(((XPQUERYDOC_0!$A29-3)*64)+(XPQUERYDOC_0!BI$1-1),"XPQUERYDOC_0")</f>
        <v>#NAME?</v>
      </c>
      <c r="BJ29" t="e">
        <f>_XLL.XPGETDATACELL(((XPQUERYDOC_0!$A29-3)*64)+(XPQUERYDOC_0!BJ$1-1),"XPQUERYDOC_0")</f>
        <v>#NAME?</v>
      </c>
      <c r="BK29" t="e">
        <f>_XLL.XPGETDATACELL(((XPQUERYDOC_0!$A29-3)*64)+(XPQUERYDOC_0!BK$1-1),"XPQUERYDOC_0")</f>
        <v>#NAME?</v>
      </c>
      <c r="BL29" t="e">
        <f>_XLL.XPGETDATACELL(((XPQUERYDOC_0!$A29-3)*64)+(XPQUERYDOC_0!BL$1-1),"XPQUERYDOC_0")</f>
        <v>#NAME?</v>
      </c>
      <c r="BM29" t="e">
        <f>_XLL.XPGETDATACELL(((XPQUERYDOC_0!$A29-3)*64)+(XPQUERYDOC_0!BM$1-1),"XPQUERYDOC_0")</f>
        <v>#NAME?</v>
      </c>
      <c r="BN29" t="e">
        <f>_XLL.XPGETDATACELL(((XPQUERYDOC_0!$A29-3)*64)+(XPQUERYDOC_0!BN$1-1),"XPQUERYDOC_0")</f>
        <v>#NAME?</v>
      </c>
    </row>
    <row r="30" spans="2:66" ht="12.75">
      <c r="B30" t="e">
        <f>_XLL.XPGETDIMLABEL(2,9,"XPQUERYDOC_0")</f>
        <v>#NAME?</v>
      </c>
      <c r="C30" t="e">
        <f>_XLL.XPGETDATACELL(((XPQUERYDOC_0!$A30-3)*64)+(XPQUERYDOC_0!C$1-1),"XPQUERYDOC_0")</f>
        <v>#NAME?</v>
      </c>
      <c r="D30" t="e">
        <f>_XLL.XPGETDATACELL(((XPQUERYDOC_0!$A30-3)*64)+(XPQUERYDOC_0!D$1-1),"XPQUERYDOC_0")</f>
        <v>#NAME?</v>
      </c>
      <c r="E30" t="e">
        <f>_XLL.XPGETDATACELL(((XPQUERYDOC_0!$A30-3)*64)+(XPQUERYDOC_0!E$1-1),"XPQUERYDOC_0")</f>
        <v>#NAME?</v>
      </c>
      <c r="F30" t="e">
        <f>_XLL.XPGETDATACELL(((XPQUERYDOC_0!$A30-3)*64)+(XPQUERYDOC_0!F$1-1),"XPQUERYDOC_0")</f>
        <v>#NAME?</v>
      </c>
      <c r="G30" t="e">
        <f>_XLL.XPGETDATACELL(((XPQUERYDOC_0!$A30-3)*64)+(XPQUERYDOC_0!G$1-1),"XPQUERYDOC_0")</f>
        <v>#NAME?</v>
      </c>
      <c r="H30" t="e">
        <f>_XLL.XPGETDATACELL(((XPQUERYDOC_0!$A30-3)*64)+(XPQUERYDOC_0!H$1-1),"XPQUERYDOC_0")</f>
        <v>#NAME?</v>
      </c>
      <c r="I30" t="e">
        <f>_XLL.XPGETDATACELL(((XPQUERYDOC_0!$A30-3)*64)+(XPQUERYDOC_0!I$1-1),"XPQUERYDOC_0")</f>
        <v>#NAME?</v>
      </c>
      <c r="J30" t="e">
        <f>_XLL.XPGETDATACELL(((XPQUERYDOC_0!$A30-3)*64)+(XPQUERYDOC_0!J$1-1),"XPQUERYDOC_0")</f>
        <v>#NAME?</v>
      </c>
      <c r="K30" t="e">
        <f>_XLL.XPGETDATACELL(((XPQUERYDOC_0!$A30-3)*64)+(XPQUERYDOC_0!K$1-1),"XPQUERYDOC_0")</f>
        <v>#NAME?</v>
      </c>
      <c r="L30" t="e">
        <f>_XLL.XPGETDATACELL(((XPQUERYDOC_0!$A30-3)*64)+(XPQUERYDOC_0!L$1-1),"XPQUERYDOC_0")</f>
        <v>#NAME?</v>
      </c>
      <c r="M30" t="e">
        <f>_XLL.XPGETDATACELL(((XPQUERYDOC_0!$A30-3)*64)+(XPQUERYDOC_0!M$1-1),"XPQUERYDOC_0")</f>
        <v>#NAME?</v>
      </c>
      <c r="N30" t="e">
        <f>_XLL.XPGETDATACELL(((XPQUERYDOC_0!$A30-3)*64)+(XPQUERYDOC_0!N$1-1),"XPQUERYDOC_0")</f>
        <v>#NAME?</v>
      </c>
      <c r="O30" t="e">
        <f>_XLL.XPGETDATACELL(((XPQUERYDOC_0!$A30-3)*64)+(XPQUERYDOC_0!O$1-1),"XPQUERYDOC_0")</f>
        <v>#NAME?</v>
      </c>
      <c r="P30" t="e">
        <f>_XLL.XPGETDATACELL(((XPQUERYDOC_0!$A30-3)*64)+(XPQUERYDOC_0!P$1-1),"XPQUERYDOC_0")</f>
        <v>#NAME?</v>
      </c>
      <c r="Q30" t="e">
        <f>_XLL.XPGETDATACELL(((XPQUERYDOC_0!$A30-3)*64)+(XPQUERYDOC_0!Q$1-1),"XPQUERYDOC_0")</f>
        <v>#NAME?</v>
      </c>
      <c r="R30" t="e">
        <f>_XLL.XPGETDATACELL(((XPQUERYDOC_0!$A30-3)*64)+(XPQUERYDOC_0!R$1-1),"XPQUERYDOC_0")</f>
        <v>#NAME?</v>
      </c>
      <c r="S30" t="e">
        <f>_XLL.XPGETDATACELL(((XPQUERYDOC_0!$A30-3)*64)+(XPQUERYDOC_0!S$1-1),"XPQUERYDOC_0")</f>
        <v>#NAME?</v>
      </c>
      <c r="T30" t="e">
        <f>_XLL.XPGETDATACELL(((XPQUERYDOC_0!$A30-3)*64)+(XPQUERYDOC_0!T$1-1),"XPQUERYDOC_0")</f>
        <v>#NAME?</v>
      </c>
      <c r="U30" t="e">
        <f>_XLL.XPGETDATACELL(((XPQUERYDOC_0!$A30-3)*64)+(XPQUERYDOC_0!U$1-1),"XPQUERYDOC_0")</f>
        <v>#NAME?</v>
      </c>
      <c r="V30" t="e">
        <f>_XLL.XPGETDATACELL(((XPQUERYDOC_0!$A30-3)*64)+(XPQUERYDOC_0!V$1-1),"XPQUERYDOC_0")</f>
        <v>#NAME?</v>
      </c>
      <c r="W30" t="e">
        <f>_XLL.XPGETDATACELL(((XPQUERYDOC_0!$A30-3)*64)+(XPQUERYDOC_0!W$1-1),"XPQUERYDOC_0")</f>
        <v>#NAME?</v>
      </c>
      <c r="X30" t="e">
        <f>_XLL.XPGETDATACELL(((XPQUERYDOC_0!$A30-3)*64)+(XPQUERYDOC_0!X$1-1),"XPQUERYDOC_0")</f>
        <v>#NAME?</v>
      </c>
      <c r="Y30" t="e">
        <f>_XLL.XPGETDATACELL(((XPQUERYDOC_0!$A30-3)*64)+(XPQUERYDOC_0!Y$1-1),"XPQUERYDOC_0")</f>
        <v>#NAME?</v>
      </c>
      <c r="Z30" t="e">
        <f>_XLL.XPGETDATACELL(((XPQUERYDOC_0!$A30-3)*64)+(XPQUERYDOC_0!Z$1-1),"XPQUERYDOC_0")</f>
        <v>#NAME?</v>
      </c>
      <c r="AA30" t="e">
        <f>_XLL.XPGETDATACELL(((XPQUERYDOC_0!$A30-3)*64)+(XPQUERYDOC_0!AA$1-1),"XPQUERYDOC_0")</f>
        <v>#NAME?</v>
      </c>
      <c r="AB30" t="e">
        <f>_XLL.XPGETDATACELL(((XPQUERYDOC_0!$A30-3)*64)+(XPQUERYDOC_0!AB$1-1),"XPQUERYDOC_0")</f>
        <v>#NAME?</v>
      </c>
      <c r="AC30" t="e">
        <f>_XLL.XPGETDATACELL(((XPQUERYDOC_0!$A30-3)*64)+(XPQUERYDOC_0!AC$1-1),"XPQUERYDOC_0")</f>
        <v>#NAME?</v>
      </c>
      <c r="AD30" t="e">
        <f>_XLL.XPGETDATACELL(((XPQUERYDOC_0!$A30-3)*64)+(XPQUERYDOC_0!AD$1-1),"XPQUERYDOC_0")</f>
        <v>#NAME?</v>
      </c>
      <c r="AE30" t="e">
        <f>_XLL.XPGETDATACELL(((XPQUERYDOC_0!$A30-3)*64)+(XPQUERYDOC_0!AE$1-1),"XPQUERYDOC_0")</f>
        <v>#NAME?</v>
      </c>
      <c r="AF30" t="e">
        <f>_XLL.XPGETDATACELL(((XPQUERYDOC_0!$A30-3)*64)+(XPQUERYDOC_0!AF$1-1),"XPQUERYDOC_0")</f>
        <v>#NAME?</v>
      </c>
      <c r="AG30" t="e">
        <f>_XLL.XPGETDATACELL(((XPQUERYDOC_0!$A30-3)*64)+(XPQUERYDOC_0!AG$1-1),"XPQUERYDOC_0")</f>
        <v>#NAME?</v>
      </c>
      <c r="AH30" t="e">
        <f>_XLL.XPGETDATACELL(((XPQUERYDOC_0!$A30-3)*64)+(XPQUERYDOC_0!AH$1-1),"XPQUERYDOC_0")</f>
        <v>#NAME?</v>
      </c>
      <c r="AI30" t="e">
        <f>_XLL.XPGETDATACELL(((XPQUERYDOC_0!$A30-3)*64)+(XPQUERYDOC_0!AI$1-1),"XPQUERYDOC_0")</f>
        <v>#NAME?</v>
      </c>
      <c r="AJ30" t="e">
        <f>_XLL.XPGETDATACELL(((XPQUERYDOC_0!$A30-3)*64)+(XPQUERYDOC_0!AJ$1-1),"XPQUERYDOC_0")</f>
        <v>#NAME?</v>
      </c>
      <c r="AK30" t="e">
        <f>_XLL.XPGETDATACELL(((XPQUERYDOC_0!$A30-3)*64)+(XPQUERYDOC_0!AK$1-1),"XPQUERYDOC_0")</f>
        <v>#NAME?</v>
      </c>
      <c r="AL30" t="e">
        <f>_XLL.XPGETDATACELL(((XPQUERYDOC_0!$A30-3)*64)+(XPQUERYDOC_0!AL$1-1),"XPQUERYDOC_0")</f>
        <v>#NAME?</v>
      </c>
      <c r="AM30" t="e">
        <f>_XLL.XPGETDATACELL(((XPQUERYDOC_0!$A30-3)*64)+(XPQUERYDOC_0!AM$1-1),"XPQUERYDOC_0")</f>
        <v>#NAME?</v>
      </c>
      <c r="AN30" t="e">
        <f>_XLL.XPGETDATACELL(((XPQUERYDOC_0!$A30-3)*64)+(XPQUERYDOC_0!AN$1-1),"XPQUERYDOC_0")</f>
        <v>#NAME?</v>
      </c>
      <c r="AO30" t="e">
        <f>_XLL.XPGETDATACELL(((XPQUERYDOC_0!$A30-3)*64)+(XPQUERYDOC_0!AO$1-1),"XPQUERYDOC_0")</f>
        <v>#NAME?</v>
      </c>
      <c r="AP30" t="e">
        <f>_XLL.XPGETDATACELL(((XPQUERYDOC_0!$A30-3)*64)+(XPQUERYDOC_0!AP$1-1),"XPQUERYDOC_0")</f>
        <v>#NAME?</v>
      </c>
      <c r="AQ30" t="e">
        <f>_XLL.XPGETDATACELL(((XPQUERYDOC_0!$A30-3)*64)+(XPQUERYDOC_0!AQ$1-1),"XPQUERYDOC_0")</f>
        <v>#NAME?</v>
      </c>
      <c r="AR30" t="e">
        <f>_XLL.XPGETDATACELL(((XPQUERYDOC_0!$A30-3)*64)+(XPQUERYDOC_0!AR$1-1),"XPQUERYDOC_0")</f>
        <v>#NAME?</v>
      </c>
      <c r="AS30" t="e">
        <f>_XLL.XPGETDATACELL(((XPQUERYDOC_0!$A30-3)*64)+(XPQUERYDOC_0!AS$1-1),"XPQUERYDOC_0")</f>
        <v>#NAME?</v>
      </c>
      <c r="AT30" t="e">
        <f>_XLL.XPGETDATACELL(((XPQUERYDOC_0!$A30-3)*64)+(XPQUERYDOC_0!AT$1-1),"XPQUERYDOC_0")</f>
        <v>#NAME?</v>
      </c>
      <c r="AU30" t="e">
        <f>_XLL.XPGETDATACELL(((XPQUERYDOC_0!$A30-3)*64)+(XPQUERYDOC_0!AU$1-1),"XPQUERYDOC_0")</f>
        <v>#NAME?</v>
      </c>
      <c r="AV30" t="e">
        <f>_XLL.XPGETDATACELL(((XPQUERYDOC_0!$A30-3)*64)+(XPQUERYDOC_0!AV$1-1),"XPQUERYDOC_0")</f>
        <v>#NAME?</v>
      </c>
      <c r="AW30" t="e">
        <f>_XLL.XPGETDATACELL(((XPQUERYDOC_0!$A30-3)*64)+(XPQUERYDOC_0!AW$1-1),"XPQUERYDOC_0")</f>
        <v>#NAME?</v>
      </c>
      <c r="AX30" t="e">
        <f>_XLL.XPGETDATACELL(((XPQUERYDOC_0!$A30-3)*64)+(XPQUERYDOC_0!AX$1-1),"XPQUERYDOC_0")</f>
        <v>#NAME?</v>
      </c>
      <c r="AY30" t="e">
        <f>_XLL.XPGETDATACELL(((XPQUERYDOC_0!$A30-3)*64)+(XPQUERYDOC_0!AY$1-1),"XPQUERYDOC_0")</f>
        <v>#NAME?</v>
      </c>
      <c r="AZ30" t="e">
        <f>_XLL.XPGETDATACELL(((XPQUERYDOC_0!$A30-3)*64)+(XPQUERYDOC_0!AZ$1-1),"XPQUERYDOC_0")</f>
        <v>#NAME?</v>
      </c>
      <c r="BA30" t="e">
        <f>_XLL.XPGETDATACELL(((XPQUERYDOC_0!$A30-3)*64)+(XPQUERYDOC_0!BA$1-1),"XPQUERYDOC_0")</f>
        <v>#NAME?</v>
      </c>
      <c r="BB30" t="e">
        <f>_XLL.XPGETDATACELL(((XPQUERYDOC_0!$A30-3)*64)+(XPQUERYDOC_0!BB$1-1),"XPQUERYDOC_0")</f>
        <v>#NAME?</v>
      </c>
      <c r="BC30" t="e">
        <f>_XLL.XPGETDATACELL(((XPQUERYDOC_0!$A30-3)*64)+(XPQUERYDOC_0!BC$1-1),"XPQUERYDOC_0")</f>
        <v>#NAME?</v>
      </c>
      <c r="BD30" t="e">
        <f>_XLL.XPGETDATACELL(((XPQUERYDOC_0!$A30-3)*64)+(XPQUERYDOC_0!BD$1-1),"XPQUERYDOC_0")</f>
        <v>#NAME?</v>
      </c>
      <c r="BE30" t="e">
        <f>_XLL.XPGETDATACELL(((XPQUERYDOC_0!$A30-3)*64)+(XPQUERYDOC_0!BE$1-1),"XPQUERYDOC_0")</f>
        <v>#NAME?</v>
      </c>
      <c r="BF30" t="e">
        <f>_XLL.XPGETDATACELL(((XPQUERYDOC_0!$A30-3)*64)+(XPQUERYDOC_0!BF$1-1),"XPQUERYDOC_0")</f>
        <v>#NAME?</v>
      </c>
      <c r="BG30" t="e">
        <f>_XLL.XPGETDATACELL(((XPQUERYDOC_0!$A30-3)*64)+(XPQUERYDOC_0!BG$1-1),"XPQUERYDOC_0")</f>
        <v>#NAME?</v>
      </c>
      <c r="BH30" t="e">
        <f>_XLL.XPGETDATACELL(((XPQUERYDOC_0!$A30-3)*64)+(XPQUERYDOC_0!BH$1-1),"XPQUERYDOC_0")</f>
        <v>#NAME?</v>
      </c>
      <c r="BI30" t="e">
        <f>_XLL.XPGETDATACELL(((XPQUERYDOC_0!$A30-3)*64)+(XPQUERYDOC_0!BI$1-1),"XPQUERYDOC_0")</f>
        <v>#NAME?</v>
      </c>
      <c r="BJ30" t="e">
        <f>_XLL.XPGETDATACELL(((XPQUERYDOC_0!$A30-3)*64)+(XPQUERYDOC_0!BJ$1-1),"XPQUERYDOC_0")</f>
        <v>#NAME?</v>
      </c>
      <c r="BK30" t="e">
        <f>_XLL.XPGETDATACELL(((XPQUERYDOC_0!$A30-3)*64)+(XPQUERYDOC_0!BK$1-1),"XPQUERYDOC_0")</f>
        <v>#NAME?</v>
      </c>
      <c r="BL30" t="e">
        <f>_XLL.XPGETDATACELL(((XPQUERYDOC_0!$A30-3)*64)+(XPQUERYDOC_0!BL$1-1),"XPQUERYDOC_0")</f>
        <v>#NAME?</v>
      </c>
      <c r="BM30" t="e">
        <f>_XLL.XPGETDATACELL(((XPQUERYDOC_0!$A30-3)*64)+(XPQUERYDOC_0!BM$1-1),"XPQUERYDOC_0")</f>
        <v>#NAME?</v>
      </c>
      <c r="BN30" t="e">
        <f>_XLL.XPGETDATACELL(((XPQUERYDOC_0!$A30-3)*64)+(XPQUERYDOC_0!BN$1-1),"XPQUERYDOC_0")</f>
        <v>#NAME?</v>
      </c>
    </row>
    <row r="31" spans="2:66" ht="12.75">
      <c r="B31" t="e">
        <f>_XLL.XPGETDIMLABEL(2,10,"XPQUERYDOC_0")</f>
        <v>#NAME?</v>
      </c>
      <c r="C31" t="e">
        <f>_XLL.XPGETDATACELL(((XPQUERYDOC_0!$A31-3)*64)+(XPQUERYDOC_0!C$1-1),"XPQUERYDOC_0")</f>
        <v>#NAME?</v>
      </c>
      <c r="D31" t="e">
        <f>_XLL.XPGETDATACELL(((XPQUERYDOC_0!$A31-3)*64)+(XPQUERYDOC_0!D$1-1),"XPQUERYDOC_0")</f>
        <v>#NAME?</v>
      </c>
      <c r="E31" t="e">
        <f>_XLL.XPGETDATACELL(((XPQUERYDOC_0!$A31-3)*64)+(XPQUERYDOC_0!E$1-1),"XPQUERYDOC_0")</f>
        <v>#NAME?</v>
      </c>
      <c r="F31" t="e">
        <f>_XLL.XPGETDATACELL(((XPQUERYDOC_0!$A31-3)*64)+(XPQUERYDOC_0!F$1-1),"XPQUERYDOC_0")</f>
        <v>#NAME?</v>
      </c>
      <c r="G31" t="e">
        <f>_XLL.XPGETDATACELL(((XPQUERYDOC_0!$A31-3)*64)+(XPQUERYDOC_0!G$1-1),"XPQUERYDOC_0")</f>
        <v>#NAME?</v>
      </c>
      <c r="H31" t="e">
        <f>_XLL.XPGETDATACELL(((XPQUERYDOC_0!$A31-3)*64)+(XPQUERYDOC_0!H$1-1),"XPQUERYDOC_0")</f>
        <v>#NAME?</v>
      </c>
      <c r="I31" t="e">
        <f>_XLL.XPGETDATACELL(((XPQUERYDOC_0!$A31-3)*64)+(XPQUERYDOC_0!I$1-1),"XPQUERYDOC_0")</f>
        <v>#NAME?</v>
      </c>
      <c r="J31" t="e">
        <f>_XLL.XPGETDATACELL(((XPQUERYDOC_0!$A31-3)*64)+(XPQUERYDOC_0!J$1-1),"XPQUERYDOC_0")</f>
        <v>#NAME?</v>
      </c>
      <c r="K31" t="e">
        <f>_XLL.XPGETDATACELL(((XPQUERYDOC_0!$A31-3)*64)+(XPQUERYDOC_0!K$1-1),"XPQUERYDOC_0")</f>
        <v>#NAME?</v>
      </c>
      <c r="L31" t="e">
        <f>_XLL.XPGETDATACELL(((XPQUERYDOC_0!$A31-3)*64)+(XPQUERYDOC_0!L$1-1),"XPQUERYDOC_0")</f>
        <v>#NAME?</v>
      </c>
      <c r="M31" t="e">
        <f>_XLL.XPGETDATACELL(((XPQUERYDOC_0!$A31-3)*64)+(XPQUERYDOC_0!M$1-1),"XPQUERYDOC_0")</f>
        <v>#NAME?</v>
      </c>
      <c r="N31" t="e">
        <f>_XLL.XPGETDATACELL(((XPQUERYDOC_0!$A31-3)*64)+(XPQUERYDOC_0!N$1-1),"XPQUERYDOC_0")</f>
        <v>#NAME?</v>
      </c>
      <c r="O31" t="e">
        <f>_XLL.XPGETDATACELL(((XPQUERYDOC_0!$A31-3)*64)+(XPQUERYDOC_0!O$1-1),"XPQUERYDOC_0")</f>
        <v>#NAME?</v>
      </c>
      <c r="P31" t="e">
        <f>_XLL.XPGETDATACELL(((XPQUERYDOC_0!$A31-3)*64)+(XPQUERYDOC_0!P$1-1),"XPQUERYDOC_0")</f>
        <v>#NAME?</v>
      </c>
      <c r="Q31" t="e">
        <f>_XLL.XPGETDATACELL(((XPQUERYDOC_0!$A31-3)*64)+(XPQUERYDOC_0!Q$1-1),"XPQUERYDOC_0")</f>
        <v>#NAME?</v>
      </c>
      <c r="R31" t="e">
        <f>_XLL.XPGETDATACELL(((XPQUERYDOC_0!$A31-3)*64)+(XPQUERYDOC_0!R$1-1),"XPQUERYDOC_0")</f>
        <v>#NAME?</v>
      </c>
      <c r="S31" t="e">
        <f>_XLL.XPGETDATACELL(((XPQUERYDOC_0!$A31-3)*64)+(XPQUERYDOC_0!S$1-1),"XPQUERYDOC_0")</f>
        <v>#NAME?</v>
      </c>
      <c r="T31" t="e">
        <f>_XLL.XPGETDATACELL(((XPQUERYDOC_0!$A31-3)*64)+(XPQUERYDOC_0!T$1-1),"XPQUERYDOC_0")</f>
        <v>#NAME?</v>
      </c>
      <c r="U31" t="e">
        <f>_XLL.XPGETDATACELL(((XPQUERYDOC_0!$A31-3)*64)+(XPQUERYDOC_0!U$1-1),"XPQUERYDOC_0")</f>
        <v>#NAME?</v>
      </c>
      <c r="V31" t="e">
        <f>_XLL.XPGETDATACELL(((XPQUERYDOC_0!$A31-3)*64)+(XPQUERYDOC_0!V$1-1),"XPQUERYDOC_0")</f>
        <v>#NAME?</v>
      </c>
      <c r="W31" t="e">
        <f>_XLL.XPGETDATACELL(((XPQUERYDOC_0!$A31-3)*64)+(XPQUERYDOC_0!W$1-1),"XPQUERYDOC_0")</f>
        <v>#NAME?</v>
      </c>
      <c r="X31" t="e">
        <f>_XLL.XPGETDATACELL(((XPQUERYDOC_0!$A31-3)*64)+(XPQUERYDOC_0!X$1-1),"XPQUERYDOC_0")</f>
        <v>#NAME?</v>
      </c>
      <c r="Y31" t="e">
        <f>_XLL.XPGETDATACELL(((XPQUERYDOC_0!$A31-3)*64)+(XPQUERYDOC_0!Y$1-1),"XPQUERYDOC_0")</f>
        <v>#NAME?</v>
      </c>
      <c r="Z31" t="e">
        <f>_XLL.XPGETDATACELL(((XPQUERYDOC_0!$A31-3)*64)+(XPQUERYDOC_0!Z$1-1),"XPQUERYDOC_0")</f>
        <v>#NAME?</v>
      </c>
      <c r="AA31" t="e">
        <f>_XLL.XPGETDATACELL(((XPQUERYDOC_0!$A31-3)*64)+(XPQUERYDOC_0!AA$1-1),"XPQUERYDOC_0")</f>
        <v>#NAME?</v>
      </c>
      <c r="AB31" t="e">
        <f>_XLL.XPGETDATACELL(((XPQUERYDOC_0!$A31-3)*64)+(XPQUERYDOC_0!AB$1-1),"XPQUERYDOC_0")</f>
        <v>#NAME?</v>
      </c>
      <c r="AC31" t="e">
        <f>_XLL.XPGETDATACELL(((XPQUERYDOC_0!$A31-3)*64)+(XPQUERYDOC_0!AC$1-1),"XPQUERYDOC_0")</f>
        <v>#NAME?</v>
      </c>
      <c r="AD31" t="e">
        <f>_XLL.XPGETDATACELL(((XPQUERYDOC_0!$A31-3)*64)+(XPQUERYDOC_0!AD$1-1),"XPQUERYDOC_0")</f>
        <v>#NAME?</v>
      </c>
      <c r="AE31" t="e">
        <f>_XLL.XPGETDATACELL(((XPQUERYDOC_0!$A31-3)*64)+(XPQUERYDOC_0!AE$1-1),"XPQUERYDOC_0")</f>
        <v>#NAME?</v>
      </c>
      <c r="AF31" t="e">
        <f>_XLL.XPGETDATACELL(((XPQUERYDOC_0!$A31-3)*64)+(XPQUERYDOC_0!AF$1-1),"XPQUERYDOC_0")</f>
        <v>#NAME?</v>
      </c>
      <c r="AG31" t="e">
        <f>_XLL.XPGETDATACELL(((XPQUERYDOC_0!$A31-3)*64)+(XPQUERYDOC_0!AG$1-1),"XPQUERYDOC_0")</f>
        <v>#NAME?</v>
      </c>
      <c r="AH31" t="e">
        <f>_XLL.XPGETDATACELL(((XPQUERYDOC_0!$A31-3)*64)+(XPQUERYDOC_0!AH$1-1),"XPQUERYDOC_0")</f>
        <v>#NAME?</v>
      </c>
      <c r="AI31" t="e">
        <f>_XLL.XPGETDATACELL(((XPQUERYDOC_0!$A31-3)*64)+(XPQUERYDOC_0!AI$1-1),"XPQUERYDOC_0")</f>
        <v>#NAME?</v>
      </c>
      <c r="AJ31" t="e">
        <f>_XLL.XPGETDATACELL(((XPQUERYDOC_0!$A31-3)*64)+(XPQUERYDOC_0!AJ$1-1),"XPQUERYDOC_0")</f>
        <v>#NAME?</v>
      </c>
      <c r="AK31" t="e">
        <f>_XLL.XPGETDATACELL(((XPQUERYDOC_0!$A31-3)*64)+(XPQUERYDOC_0!AK$1-1),"XPQUERYDOC_0")</f>
        <v>#NAME?</v>
      </c>
      <c r="AL31" t="e">
        <f>_XLL.XPGETDATACELL(((XPQUERYDOC_0!$A31-3)*64)+(XPQUERYDOC_0!AL$1-1),"XPQUERYDOC_0")</f>
        <v>#NAME?</v>
      </c>
      <c r="AM31" t="e">
        <f>_XLL.XPGETDATACELL(((XPQUERYDOC_0!$A31-3)*64)+(XPQUERYDOC_0!AM$1-1),"XPQUERYDOC_0")</f>
        <v>#NAME?</v>
      </c>
      <c r="AN31" t="e">
        <f>_XLL.XPGETDATACELL(((XPQUERYDOC_0!$A31-3)*64)+(XPQUERYDOC_0!AN$1-1),"XPQUERYDOC_0")</f>
        <v>#NAME?</v>
      </c>
      <c r="AO31" t="e">
        <f>_XLL.XPGETDATACELL(((XPQUERYDOC_0!$A31-3)*64)+(XPQUERYDOC_0!AO$1-1),"XPQUERYDOC_0")</f>
        <v>#NAME?</v>
      </c>
      <c r="AP31" t="e">
        <f>_XLL.XPGETDATACELL(((XPQUERYDOC_0!$A31-3)*64)+(XPQUERYDOC_0!AP$1-1),"XPQUERYDOC_0")</f>
        <v>#NAME?</v>
      </c>
      <c r="AQ31" t="e">
        <f>_XLL.XPGETDATACELL(((XPQUERYDOC_0!$A31-3)*64)+(XPQUERYDOC_0!AQ$1-1),"XPQUERYDOC_0")</f>
        <v>#NAME?</v>
      </c>
      <c r="AR31" t="e">
        <f>_XLL.XPGETDATACELL(((XPQUERYDOC_0!$A31-3)*64)+(XPQUERYDOC_0!AR$1-1),"XPQUERYDOC_0")</f>
        <v>#NAME?</v>
      </c>
      <c r="AS31" t="e">
        <f>_XLL.XPGETDATACELL(((XPQUERYDOC_0!$A31-3)*64)+(XPQUERYDOC_0!AS$1-1),"XPQUERYDOC_0")</f>
        <v>#NAME?</v>
      </c>
      <c r="AT31" t="e">
        <f>_XLL.XPGETDATACELL(((XPQUERYDOC_0!$A31-3)*64)+(XPQUERYDOC_0!AT$1-1),"XPQUERYDOC_0")</f>
        <v>#NAME?</v>
      </c>
      <c r="AU31" t="e">
        <f>_XLL.XPGETDATACELL(((XPQUERYDOC_0!$A31-3)*64)+(XPQUERYDOC_0!AU$1-1),"XPQUERYDOC_0")</f>
        <v>#NAME?</v>
      </c>
      <c r="AV31" t="e">
        <f>_XLL.XPGETDATACELL(((XPQUERYDOC_0!$A31-3)*64)+(XPQUERYDOC_0!AV$1-1),"XPQUERYDOC_0")</f>
        <v>#NAME?</v>
      </c>
      <c r="AW31" t="e">
        <f>_XLL.XPGETDATACELL(((XPQUERYDOC_0!$A31-3)*64)+(XPQUERYDOC_0!AW$1-1),"XPQUERYDOC_0")</f>
        <v>#NAME?</v>
      </c>
      <c r="AX31" t="e">
        <f>_XLL.XPGETDATACELL(((XPQUERYDOC_0!$A31-3)*64)+(XPQUERYDOC_0!AX$1-1),"XPQUERYDOC_0")</f>
        <v>#NAME?</v>
      </c>
      <c r="AY31" t="e">
        <f>_XLL.XPGETDATACELL(((XPQUERYDOC_0!$A31-3)*64)+(XPQUERYDOC_0!AY$1-1),"XPQUERYDOC_0")</f>
        <v>#NAME?</v>
      </c>
      <c r="AZ31" t="e">
        <f>_XLL.XPGETDATACELL(((XPQUERYDOC_0!$A31-3)*64)+(XPQUERYDOC_0!AZ$1-1),"XPQUERYDOC_0")</f>
        <v>#NAME?</v>
      </c>
      <c r="BA31" t="e">
        <f>_XLL.XPGETDATACELL(((XPQUERYDOC_0!$A31-3)*64)+(XPQUERYDOC_0!BA$1-1),"XPQUERYDOC_0")</f>
        <v>#NAME?</v>
      </c>
      <c r="BB31" t="e">
        <f>_XLL.XPGETDATACELL(((XPQUERYDOC_0!$A31-3)*64)+(XPQUERYDOC_0!BB$1-1),"XPQUERYDOC_0")</f>
        <v>#NAME?</v>
      </c>
      <c r="BC31" t="e">
        <f>_XLL.XPGETDATACELL(((XPQUERYDOC_0!$A31-3)*64)+(XPQUERYDOC_0!BC$1-1),"XPQUERYDOC_0")</f>
        <v>#NAME?</v>
      </c>
      <c r="BD31" t="e">
        <f>_XLL.XPGETDATACELL(((XPQUERYDOC_0!$A31-3)*64)+(XPQUERYDOC_0!BD$1-1),"XPQUERYDOC_0")</f>
        <v>#NAME?</v>
      </c>
      <c r="BE31" t="e">
        <f>_XLL.XPGETDATACELL(((XPQUERYDOC_0!$A31-3)*64)+(XPQUERYDOC_0!BE$1-1),"XPQUERYDOC_0")</f>
        <v>#NAME?</v>
      </c>
      <c r="BF31" t="e">
        <f>_XLL.XPGETDATACELL(((XPQUERYDOC_0!$A31-3)*64)+(XPQUERYDOC_0!BF$1-1),"XPQUERYDOC_0")</f>
        <v>#NAME?</v>
      </c>
      <c r="BG31" t="e">
        <f>_XLL.XPGETDATACELL(((XPQUERYDOC_0!$A31-3)*64)+(XPQUERYDOC_0!BG$1-1),"XPQUERYDOC_0")</f>
        <v>#NAME?</v>
      </c>
      <c r="BH31" t="e">
        <f>_XLL.XPGETDATACELL(((XPQUERYDOC_0!$A31-3)*64)+(XPQUERYDOC_0!BH$1-1),"XPQUERYDOC_0")</f>
        <v>#NAME?</v>
      </c>
      <c r="BI31" t="e">
        <f>_XLL.XPGETDATACELL(((XPQUERYDOC_0!$A31-3)*64)+(XPQUERYDOC_0!BI$1-1),"XPQUERYDOC_0")</f>
        <v>#NAME?</v>
      </c>
      <c r="BJ31" t="e">
        <f>_XLL.XPGETDATACELL(((XPQUERYDOC_0!$A31-3)*64)+(XPQUERYDOC_0!BJ$1-1),"XPQUERYDOC_0")</f>
        <v>#NAME?</v>
      </c>
      <c r="BK31" t="e">
        <f>_XLL.XPGETDATACELL(((XPQUERYDOC_0!$A31-3)*64)+(XPQUERYDOC_0!BK$1-1),"XPQUERYDOC_0")</f>
        <v>#NAME?</v>
      </c>
      <c r="BL31" t="e">
        <f>_XLL.XPGETDATACELL(((XPQUERYDOC_0!$A31-3)*64)+(XPQUERYDOC_0!BL$1-1),"XPQUERYDOC_0")</f>
        <v>#NAME?</v>
      </c>
      <c r="BM31" t="e">
        <f>_XLL.XPGETDATACELL(((XPQUERYDOC_0!$A31-3)*64)+(XPQUERYDOC_0!BM$1-1),"XPQUERYDOC_0")</f>
        <v>#NAME?</v>
      </c>
      <c r="BN31" t="e">
        <f>_XLL.XPGETDATACELL(((XPQUERYDOC_0!$A31-3)*64)+(XPQUERYDOC_0!BN$1-1),"XPQUERYDOC_0")</f>
        <v>#NAME?</v>
      </c>
    </row>
    <row r="32" spans="2:66" ht="12.75">
      <c r="B32" t="e">
        <f>_XLL.XPGETDIMLABEL(2,11,"XPQUERYDOC_0")</f>
        <v>#NAME?</v>
      </c>
      <c r="C32" t="e">
        <f>_XLL.XPGETDATACELL(((XPQUERYDOC_0!$A32-3)*64)+(XPQUERYDOC_0!C$1-1),"XPQUERYDOC_0")</f>
        <v>#NAME?</v>
      </c>
      <c r="D32" t="e">
        <f>_XLL.XPGETDATACELL(((XPQUERYDOC_0!$A32-3)*64)+(XPQUERYDOC_0!D$1-1),"XPQUERYDOC_0")</f>
        <v>#NAME?</v>
      </c>
      <c r="E32" t="e">
        <f>_XLL.XPGETDATACELL(((XPQUERYDOC_0!$A32-3)*64)+(XPQUERYDOC_0!E$1-1),"XPQUERYDOC_0")</f>
        <v>#NAME?</v>
      </c>
      <c r="F32" t="e">
        <f>_XLL.XPGETDATACELL(((XPQUERYDOC_0!$A32-3)*64)+(XPQUERYDOC_0!F$1-1),"XPQUERYDOC_0")</f>
        <v>#NAME?</v>
      </c>
      <c r="G32" t="e">
        <f>_XLL.XPGETDATACELL(((XPQUERYDOC_0!$A32-3)*64)+(XPQUERYDOC_0!G$1-1),"XPQUERYDOC_0")</f>
        <v>#NAME?</v>
      </c>
      <c r="H32" t="e">
        <f>_XLL.XPGETDATACELL(((XPQUERYDOC_0!$A32-3)*64)+(XPQUERYDOC_0!H$1-1),"XPQUERYDOC_0")</f>
        <v>#NAME?</v>
      </c>
      <c r="I32" t="e">
        <f>_XLL.XPGETDATACELL(((XPQUERYDOC_0!$A32-3)*64)+(XPQUERYDOC_0!I$1-1),"XPQUERYDOC_0")</f>
        <v>#NAME?</v>
      </c>
      <c r="J32" t="e">
        <f>_XLL.XPGETDATACELL(((XPQUERYDOC_0!$A32-3)*64)+(XPQUERYDOC_0!J$1-1),"XPQUERYDOC_0")</f>
        <v>#NAME?</v>
      </c>
      <c r="K32" t="e">
        <f>_XLL.XPGETDATACELL(((XPQUERYDOC_0!$A32-3)*64)+(XPQUERYDOC_0!K$1-1),"XPQUERYDOC_0")</f>
        <v>#NAME?</v>
      </c>
      <c r="L32" t="e">
        <f>_XLL.XPGETDATACELL(((XPQUERYDOC_0!$A32-3)*64)+(XPQUERYDOC_0!L$1-1),"XPQUERYDOC_0")</f>
        <v>#NAME?</v>
      </c>
      <c r="M32" t="e">
        <f>_XLL.XPGETDATACELL(((XPQUERYDOC_0!$A32-3)*64)+(XPQUERYDOC_0!M$1-1),"XPQUERYDOC_0")</f>
        <v>#NAME?</v>
      </c>
      <c r="N32" t="e">
        <f>_XLL.XPGETDATACELL(((XPQUERYDOC_0!$A32-3)*64)+(XPQUERYDOC_0!N$1-1),"XPQUERYDOC_0")</f>
        <v>#NAME?</v>
      </c>
      <c r="O32" t="e">
        <f>_XLL.XPGETDATACELL(((XPQUERYDOC_0!$A32-3)*64)+(XPQUERYDOC_0!O$1-1),"XPQUERYDOC_0")</f>
        <v>#NAME?</v>
      </c>
      <c r="P32" t="e">
        <f>_XLL.XPGETDATACELL(((XPQUERYDOC_0!$A32-3)*64)+(XPQUERYDOC_0!P$1-1),"XPQUERYDOC_0")</f>
        <v>#NAME?</v>
      </c>
      <c r="Q32" t="e">
        <f>_XLL.XPGETDATACELL(((XPQUERYDOC_0!$A32-3)*64)+(XPQUERYDOC_0!Q$1-1),"XPQUERYDOC_0")</f>
        <v>#NAME?</v>
      </c>
      <c r="R32" t="e">
        <f>_XLL.XPGETDATACELL(((XPQUERYDOC_0!$A32-3)*64)+(XPQUERYDOC_0!R$1-1),"XPQUERYDOC_0")</f>
        <v>#NAME?</v>
      </c>
      <c r="S32" t="e">
        <f>_XLL.XPGETDATACELL(((XPQUERYDOC_0!$A32-3)*64)+(XPQUERYDOC_0!S$1-1),"XPQUERYDOC_0")</f>
        <v>#NAME?</v>
      </c>
      <c r="T32" t="e">
        <f>_XLL.XPGETDATACELL(((XPQUERYDOC_0!$A32-3)*64)+(XPQUERYDOC_0!T$1-1),"XPQUERYDOC_0")</f>
        <v>#NAME?</v>
      </c>
      <c r="U32" t="e">
        <f>_XLL.XPGETDATACELL(((XPQUERYDOC_0!$A32-3)*64)+(XPQUERYDOC_0!U$1-1),"XPQUERYDOC_0")</f>
        <v>#NAME?</v>
      </c>
      <c r="V32" t="e">
        <f>_XLL.XPGETDATACELL(((XPQUERYDOC_0!$A32-3)*64)+(XPQUERYDOC_0!V$1-1),"XPQUERYDOC_0")</f>
        <v>#NAME?</v>
      </c>
      <c r="W32" t="e">
        <f>_XLL.XPGETDATACELL(((XPQUERYDOC_0!$A32-3)*64)+(XPQUERYDOC_0!W$1-1),"XPQUERYDOC_0")</f>
        <v>#NAME?</v>
      </c>
      <c r="X32" t="e">
        <f>_XLL.XPGETDATACELL(((XPQUERYDOC_0!$A32-3)*64)+(XPQUERYDOC_0!X$1-1),"XPQUERYDOC_0")</f>
        <v>#NAME?</v>
      </c>
      <c r="Y32" t="e">
        <f>_XLL.XPGETDATACELL(((XPQUERYDOC_0!$A32-3)*64)+(XPQUERYDOC_0!Y$1-1),"XPQUERYDOC_0")</f>
        <v>#NAME?</v>
      </c>
      <c r="Z32" t="e">
        <f>_XLL.XPGETDATACELL(((XPQUERYDOC_0!$A32-3)*64)+(XPQUERYDOC_0!Z$1-1),"XPQUERYDOC_0")</f>
        <v>#NAME?</v>
      </c>
      <c r="AA32" t="e">
        <f>_XLL.XPGETDATACELL(((XPQUERYDOC_0!$A32-3)*64)+(XPQUERYDOC_0!AA$1-1),"XPQUERYDOC_0")</f>
        <v>#NAME?</v>
      </c>
      <c r="AB32" t="e">
        <f>_XLL.XPGETDATACELL(((XPQUERYDOC_0!$A32-3)*64)+(XPQUERYDOC_0!AB$1-1),"XPQUERYDOC_0")</f>
        <v>#NAME?</v>
      </c>
      <c r="AC32" t="e">
        <f>_XLL.XPGETDATACELL(((XPQUERYDOC_0!$A32-3)*64)+(XPQUERYDOC_0!AC$1-1),"XPQUERYDOC_0")</f>
        <v>#NAME?</v>
      </c>
      <c r="AD32" t="e">
        <f>_XLL.XPGETDATACELL(((XPQUERYDOC_0!$A32-3)*64)+(XPQUERYDOC_0!AD$1-1),"XPQUERYDOC_0")</f>
        <v>#NAME?</v>
      </c>
      <c r="AE32" t="e">
        <f>_XLL.XPGETDATACELL(((XPQUERYDOC_0!$A32-3)*64)+(XPQUERYDOC_0!AE$1-1),"XPQUERYDOC_0")</f>
        <v>#NAME?</v>
      </c>
      <c r="AF32" t="e">
        <f>_XLL.XPGETDATACELL(((XPQUERYDOC_0!$A32-3)*64)+(XPQUERYDOC_0!AF$1-1),"XPQUERYDOC_0")</f>
        <v>#NAME?</v>
      </c>
      <c r="AG32" t="e">
        <f>_XLL.XPGETDATACELL(((XPQUERYDOC_0!$A32-3)*64)+(XPQUERYDOC_0!AG$1-1),"XPQUERYDOC_0")</f>
        <v>#NAME?</v>
      </c>
      <c r="AH32" t="e">
        <f>_XLL.XPGETDATACELL(((XPQUERYDOC_0!$A32-3)*64)+(XPQUERYDOC_0!AH$1-1),"XPQUERYDOC_0")</f>
        <v>#NAME?</v>
      </c>
      <c r="AI32" t="e">
        <f>_XLL.XPGETDATACELL(((XPQUERYDOC_0!$A32-3)*64)+(XPQUERYDOC_0!AI$1-1),"XPQUERYDOC_0")</f>
        <v>#NAME?</v>
      </c>
      <c r="AJ32" t="e">
        <f>_XLL.XPGETDATACELL(((XPQUERYDOC_0!$A32-3)*64)+(XPQUERYDOC_0!AJ$1-1),"XPQUERYDOC_0")</f>
        <v>#NAME?</v>
      </c>
      <c r="AK32" t="e">
        <f>_XLL.XPGETDATACELL(((XPQUERYDOC_0!$A32-3)*64)+(XPQUERYDOC_0!AK$1-1),"XPQUERYDOC_0")</f>
        <v>#NAME?</v>
      </c>
      <c r="AL32" t="e">
        <f>_XLL.XPGETDATACELL(((XPQUERYDOC_0!$A32-3)*64)+(XPQUERYDOC_0!AL$1-1),"XPQUERYDOC_0")</f>
        <v>#NAME?</v>
      </c>
      <c r="AM32" t="e">
        <f>_XLL.XPGETDATACELL(((XPQUERYDOC_0!$A32-3)*64)+(XPQUERYDOC_0!AM$1-1),"XPQUERYDOC_0")</f>
        <v>#NAME?</v>
      </c>
      <c r="AN32" t="e">
        <f>_XLL.XPGETDATACELL(((XPQUERYDOC_0!$A32-3)*64)+(XPQUERYDOC_0!AN$1-1),"XPQUERYDOC_0")</f>
        <v>#NAME?</v>
      </c>
      <c r="AO32" t="e">
        <f>_XLL.XPGETDATACELL(((XPQUERYDOC_0!$A32-3)*64)+(XPQUERYDOC_0!AO$1-1),"XPQUERYDOC_0")</f>
        <v>#NAME?</v>
      </c>
      <c r="AP32" t="e">
        <f>_XLL.XPGETDATACELL(((XPQUERYDOC_0!$A32-3)*64)+(XPQUERYDOC_0!AP$1-1),"XPQUERYDOC_0")</f>
        <v>#NAME?</v>
      </c>
      <c r="AQ32" t="e">
        <f>_XLL.XPGETDATACELL(((XPQUERYDOC_0!$A32-3)*64)+(XPQUERYDOC_0!AQ$1-1),"XPQUERYDOC_0")</f>
        <v>#NAME?</v>
      </c>
      <c r="AR32" t="e">
        <f>_XLL.XPGETDATACELL(((XPQUERYDOC_0!$A32-3)*64)+(XPQUERYDOC_0!AR$1-1),"XPQUERYDOC_0")</f>
        <v>#NAME?</v>
      </c>
      <c r="AS32" t="e">
        <f>_XLL.XPGETDATACELL(((XPQUERYDOC_0!$A32-3)*64)+(XPQUERYDOC_0!AS$1-1),"XPQUERYDOC_0")</f>
        <v>#NAME?</v>
      </c>
      <c r="AT32" t="e">
        <f>_XLL.XPGETDATACELL(((XPQUERYDOC_0!$A32-3)*64)+(XPQUERYDOC_0!AT$1-1),"XPQUERYDOC_0")</f>
        <v>#NAME?</v>
      </c>
      <c r="AU32" t="e">
        <f>_XLL.XPGETDATACELL(((XPQUERYDOC_0!$A32-3)*64)+(XPQUERYDOC_0!AU$1-1),"XPQUERYDOC_0")</f>
        <v>#NAME?</v>
      </c>
      <c r="AV32" t="e">
        <f>_XLL.XPGETDATACELL(((XPQUERYDOC_0!$A32-3)*64)+(XPQUERYDOC_0!AV$1-1),"XPQUERYDOC_0")</f>
        <v>#NAME?</v>
      </c>
      <c r="AW32" t="e">
        <f>_XLL.XPGETDATACELL(((XPQUERYDOC_0!$A32-3)*64)+(XPQUERYDOC_0!AW$1-1),"XPQUERYDOC_0")</f>
        <v>#NAME?</v>
      </c>
      <c r="AX32" t="e">
        <f>_XLL.XPGETDATACELL(((XPQUERYDOC_0!$A32-3)*64)+(XPQUERYDOC_0!AX$1-1),"XPQUERYDOC_0")</f>
        <v>#NAME?</v>
      </c>
      <c r="AY32" t="e">
        <f>_XLL.XPGETDATACELL(((XPQUERYDOC_0!$A32-3)*64)+(XPQUERYDOC_0!AY$1-1),"XPQUERYDOC_0")</f>
        <v>#NAME?</v>
      </c>
      <c r="AZ32" t="e">
        <f>_XLL.XPGETDATACELL(((XPQUERYDOC_0!$A32-3)*64)+(XPQUERYDOC_0!AZ$1-1),"XPQUERYDOC_0")</f>
        <v>#NAME?</v>
      </c>
      <c r="BA32" t="e">
        <f>_XLL.XPGETDATACELL(((XPQUERYDOC_0!$A32-3)*64)+(XPQUERYDOC_0!BA$1-1),"XPQUERYDOC_0")</f>
        <v>#NAME?</v>
      </c>
      <c r="BB32" t="e">
        <f>_XLL.XPGETDATACELL(((XPQUERYDOC_0!$A32-3)*64)+(XPQUERYDOC_0!BB$1-1),"XPQUERYDOC_0")</f>
        <v>#NAME?</v>
      </c>
      <c r="BC32" t="e">
        <f>_XLL.XPGETDATACELL(((XPQUERYDOC_0!$A32-3)*64)+(XPQUERYDOC_0!BC$1-1),"XPQUERYDOC_0")</f>
        <v>#NAME?</v>
      </c>
      <c r="BD32" t="e">
        <f>_XLL.XPGETDATACELL(((XPQUERYDOC_0!$A32-3)*64)+(XPQUERYDOC_0!BD$1-1),"XPQUERYDOC_0")</f>
        <v>#NAME?</v>
      </c>
      <c r="BE32" t="e">
        <f>_XLL.XPGETDATACELL(((XPQUERYDOC_0!$A32-3)*64)+(XPQUERYDOC_0!BE$1-1),"XPQUERYDOC_0")</f>
        <v>#NAME?</v>
      </c>
      <c r="BF32" t="e">
        <f>_XLL.XPGETDATACELL(((XPQUERYDOC_0!$A32-3)*64)+(XPQUERYDOC_0!BF$1-1),"XPQUERYDOC_0")</f>
        <v>#NAME?</v>
      </c>
      <c r="BG32" t="e">
        <f>_XLL.XPGETDATACELL(((XPQUERYDOC_0!$A32-3)*64)+(XPQUERYDOC_0!BG$1-1),"XPQUERYDOC_0")</f>
        <v>#NAME?</v>
      </c>
      <c r="BH32" t="e">
        <f>_XLL.XPGETDATACELL(((XPQUERYDOC_0!$A32-3)*64)+(XPQUERYDOC_0!BH$1-1),"XPQUERYDOC_0")</f>
        <v>#NAME?</v>
      </c>
      <c r="BI32" t="e">
        <f>_XLL.XPGETDATACELL(((XPQUERYDOC_0!$A32-3)*64)+(XPQUERYDOC_0!BI$1-1),"XPQUERYDOC_0")</f>
        <v>#NAME?</v>
      </c>
      <c r="BJ32" t="e">
        <f>_XLL.XPGETDATACELL(((XPQUERYDOC_0!$A32-3)*64)+(XPQUERYDOC_0!BJ$1-1),"XPQUERYDOC_0")</f>
        <v>#NAME?</v>
      </c>
      <c r="BK32" t="e">
        <f>_XLL.XPGETDATACELL(((XPQUERYDOC_0!$A32-3)*64)+(XPQUERYDOC_0!BK$1-1),"XPQUERYDOC_0")</f>
        <v>#NAME?</v>
      </c>
      <c r="BL32" t="e">
        <f>_XLL.XPGETDATACELL(((XPQUERYDOC_0!$A32-3)*64)+(XPQUERYDOC_0!BL$1-1),"XPQUERYDOC_0")</f>
        <v>#NAME?</v>
      </c>
      <c r="BM32" t="e">
        <f>_XLL.XPGETDATACELL(((XPQUERYDOC_0!$A32-3)*64)+(XPQUERYDOC_0!BM$1-1),"XPQUERYDOC_0")</f>
        <v>#NAME?</v>
      </c>
      <c r="BN32" t="e">
        <f>_XLL.XPGETDATACELL(((XPQUERYDOC_0!$A32-3)*64)+(XPQUERYDOC_0!BN$1-1),"XPQUERYDOC_0")</f>
        <v>#NAME?</v>
      </c>
    </row>
    <row r="33" spans="2:66" ht="12.75">
      <c r="B33" t="e">
        <f>_XLL.XPGETDIMLABEL(2,12,"XPQUERYDOC_0")</f>
        <v>#NAME?</v>
      </c>
      <c r="C33" t="e">
        <f>_XLL.XPGETDATACELL(((XPQUERYDOC_0!$A33-3)*64)+(XPQUERYDOC_0!C$1-1),"XPQUERYDOC_0")</f>
        <v>#NAME?</v>
      </c>
      <c r="D33" t="e">
        <f>_XLL.XPGETDATACELL(((XPQUERYDOC_0!$A33-3)*64)+(XPQUERYDOC_0!D$1-1),"XPQUERYDOC_0")</f>
        <v>#NAME?</v>
      </c>
      <c r="E33" t="e">
        <f>_XLL.XPGETDATACELL(((XPQUERYDOC_0!$A33-3)*64)+(XPQUERYDOC_0!E$1-1),"XPQUERYDOC_0")</f>
        <v>#NAME?</v>
      </c>
      <c r="F33" t="e">
        <f>_XLL.XPGETDATACELL(((XPQUERYDOC_0!$A33-3)*64)+(XPQUERYDOC_0!F$1-1),"XPQUERYDOC_0")</f>
        <v>#NAME?</v>
      </c>
      <c r="G33" t="e">
        <f>_XLL.XPGETDATACELL(((XPQUERYDOC_0!$A33-3)*64)+(XPQUERYDOC_0!G$1-1),"XPQUERYDOC_0")</f>
        <v>#NAME?</v>
      </c>
      <c r="H33" t="e">
        <f>_XLL.XPGETDATACELL(((XPQUERYDOC_0!$A33-3)*64)+(XPQUERYDOC_0!H$1-1),"XPQUERYDOC_0")</f>
        <v>#NAME?</v>
      </c>
      <c r="I33" t="e">
        <f>_XLL.XPGETDATACELL(((XPQUERYDOC_0!$A33-3)*64)+(XPQUERYDOC_0!I$1-1),"XPQUERYDOC_0")</f>
        <v>#NAME?</v>
      </c>
      <c r="J33" t="e">
        <f>_XLL.XPGETDATACELL(((XPQUERYDOC_0!$A33-3)*64)+(XPQUERYDOC_0!J$1-1),"XPQUERYDOC_0")</f>
        <v>#NAME?</v>
      </c>
      <c r="K33" t="e">
        <f>_XLL.XPGETDATACELL(((XPQUERYDOC_0!$A33-3)*64)+(XPQUERYDOC_0!K$1-1),"XPQUERYDOC_0")</f>
        <v>#NAME?</v>
      </c>
      <c r="L33" t="e">
        <f>_XLL.XPGETDATACELL(((XPQUERYDOC_0!$A33-3)*64)+(XPQUERYDOC_0!L$1-1),"XPQUERYDOC_0")</f>
        <v>#NAME?</v>
      </c>
      <c r="M33" t="e">
        <f>_XLL.XPGETDATACELL(((XPQUERYDOC_0!$A33-3)*64)+(XPQUERYDOC_0!M$1-1),"XPQUERYDOC_0")</f>
        <v>#NAME?</v>
      </c>
      <c r="N33" t="e">
        <f>_XLL.XPGETDATACELL(((XPQUERYDOC_0!$A33-3)*64)+(XPQUERYDOC_0!N$1-1),"XPQUERYDOC_0")</f>
        <v>#NAME?</v>
      </c>
      <c r="O33" t="e">
        <f>_XLL.XPGETDATACELL(((XPQUERYDOC_0!$A33-3)*64)+(XPQUERYDOC_0!O$1-1),"XPQUERYDOC_0")</f>
        <v>#NAME?</v>
      </c>
      <c r="P33" t="e">
        <f>_XLL.XPGETDATACELL(((XPQUERYDOC_0!$A33-3)*64)+(XPQUERYDOC_0!P$1-1),"XPQUERYDOC_0")</f>
        <v>#NAME?</v>
      </c>
      <c r="Q33" t="e">
        <f>_XLL.XPGETDATACELL(((XPQUERYDOC_0!$A33-3)*64)+(XPQUERYDOC_0!Q$1-1),"XPQUERYDOC_0")</f>
        <v>#NAME?</v>
      </c>
      <c r="R33" t="e">
        <f>_XLL.XPGETDATACELL(((XPQUERYDOC_0!$A33-3)*64)+(XPQUERYDOC_0!R$1-1),"XPQUERYDOC_0")</f>
        <v>#NAME?</v>
      </c>
      <c r="S33" t="e">
        <f>_XLL.XPGETDATACELL(((XPQUERYDOC_0!$A33-3)*64)+(XPQUERYDOC_0!S$1-1),"XPQUERYDOC_0")</f>
        <v>#NAME?</v>
      </c>
      <c r="T33" t="e">
        <f>_XLL.XPGETDATACELL(((XPQUERYDOC_0!$A33-3)*64)+(XPQUERYDOC_0!T$1-1),"XPQUERYDOC_0")</f>
        <v>#NAME?</v>
      </c>
      <c r="U33" t="e">
        <f>_XLL.XPGETDATACELL(((XPQUERYDOC_0!$A33-3)*64)+(XPQUERYDOC_0!U$1-1),"XPQUERYDOC_0")</f>
        <v>#NAME?</v>
      </c>
      <c r="V33" t="e">
        <f>_XLL.XPGETDATACELL(((XPQUERYDOC_0!$A33-3)*64)+(XPQUERYDOC_0!V$1-1),"XPQUERYDOC_0")</f>
        <v>#NAME?</v>
      </c>
      <c r="W33" t="e">
        <f>_XLL.XPGETDATACELL(((XPQUERYDOC_0!$A33-3)*64)+(XPQUERYDOC_0!W$1-1),"XPQUERYDOC_0")</f>
        <v>#NAME?</v>
      </c>
      <c r="X33" t="e">
        <f>_XLL.XPGETDATACELL(((XPQUERYDOC_0!$A33-3)*64)+(XPQUERYDOC_0!X$1-1),"XPQUERYDOC_0")</f>
        <v>#NAME?</v>
      </c>
      <c r="Y33" t="e">
        <f>_XLL.XPGETDATACELL(((XPQUERYDOC_0!$A33-3)*64)+(XPQUERYDOC_0!Y$1-1),"XPQUERYDOC_0")</f>
        <v>#NAME?</v>
      </c>
      <c r="Z33" t="e">
        <f>_XLL.XPGETDATACELL(((XPQUERYDOC_0!$A33-3)*64)+(XPQUERYDOC_0!Z$1-1),"XPQUERYDOC_0")</f>
        <v>#NAME?</v>
      </c>
      <c r="AA33" t="e">
        <f>_XLL.XPGETDATACELL(((XPQUERYDOC_0!$A33-3)*64)+(XPQUERYDOC_0!AA$1-1),"XPQUERYDOC_0")</f>
        <v>#NAME?</v>
      </c>
      <c r="AB33" t="e">
        <f>_XLL.XPGETDATACELL(((XPQUERYDOC_0!$A33-3)*64)+(XPQUERYDOC_0!AB$1-1),"XPQUERYDOC_0")</f>
        <v>#NAME?</v>
      </c>
      <c r="AC33" t="e">
        <f>_XLL.XPGETDATACELL(((XPQUERYDOC_0!$A33-3)*64)+(XPQUERYDOC_0!AC$1-1),"XPQUERYDOC_0")</f>
        <v>#NAME?</v>
      </c>
      <c r="AD33" t="e">
        <f>_XLL.XPGETDATACELL(((XPQUERYDOC_0!$A33-3)*64)+(XPQUERYDOC_0!AD$1-1),"XPQUERYDOC_0")</f>
        <v>#NAME?</v>
      </c>
      <c r="AE33" t="e">
        <f>_XLL.XPGETDATACELL(((XPQUERYDOC_0!$A33-3)*64)+(XPQUERYDOC_0!AE$1-1),"XPQUERYDOC_0")</f>
        <v>#NAME?</v>
      </c>
      <c r="AF33" t="e">
        <f>_XLL.XPGETDATACELL(((XPQUERYDOC_0!$A33-3)*64)+(XPQUERYDOC_0!AF$1-1),"XPQUERYDOC_0")</f>
        <v>#NAME?</v>
      </c>
      <c r="AG33" t="e">
        <f>_XLL.XPGETDATACELL(((XPQUERYDOC_0!$A33-3)*64)+(XPQUERYDOC_0!AG$1-1),"XPQUERYDOC_0")</f>
        <v>#NAME?</v>
      </c>
      <c r="AH33" t="e">
        <f>_XLL.XPGETDATACELL(((XPQUERYDOC_0!$A33-3)*64)+(XPQUERYDOC_0!AH$1-1),"XPQUERYDOC_0")</f>
        <v>#NAME?</v>
      </c>
      <c r="AI33" t="e">
        <f>_XLL.XPGETDATACELL(((XPQUERYDOC_0!$A33-3)*64)+(XPQUERYDOC_0!AI$1-1),"XPQUERYDOC_0")</f>
        <v>#NAME?</v>
      </c>
      <c r="AJ33" t="e">
        <f>_XLL.XPGETDATACELL(((XPQUERYDOC_0!$A33-3)*64)+(XPQUERYDOC_0!AJ$1-1),"XPQUERYDOC_0")</f>
        <v>#NAME?</v>
      </c>
      <c r="AK33" t="e">
        <f>_XLL.XPGETDATACELL(((XPQUERYDOC_0!$A33-3)*64)+(XPQUERYDOC_0!AK$1-1),"XPQUERYDOC_0")</f>
        <v>#NAME?</v>
      </c>
      <c r="AL33" t="e">
        <f>_XLL.XPGETDATACELL(((XPQUERYDOC_0!$A33-3)*64)+(XPQUERYDOC_0!AL$1-1),"XPQUERYDOC_0")</f>
        <v>#NAME?</v>
      </c>
      <c r="AM33" t="e">
        <f>_XLL.XPGETDATACELL(((XPQUERYDOC_0!$A33-3)*64)+(XPQUERYDOC_0!AM$1-1),"XPQUERYDOC_0")</f>
        <v>#NAME?</v>
      </c>
      <c r="AN33" t="e">
        <f>_XLL.XPGETDATACELL(((XPQUERYDOC_0!$A33-3)*64)+(XPQUERYDOC_0!AN$1-1),"XPQUERYDOC_0")</f>
        <v>#NAME?</v>
      </c>
      <c r="AO33" t="e">
        <f>_XLL.XPGETDATACELL(((XPQUERYDOC_0!$A33-3)*64)+(XPQUERYDOC_0!AO$1-1),"XPQUERYDOC_0")</f>
        <v>#NAME?</v>
      </c>
      <c r="AP33" t="e">
        <f>_XLL.XPGETDATACELL(((XPQUERYDOC_0!$A33-3)*64)+(XPQUERYDOC_0!AP$1-1),"XPQUERYDOC_0")</f>
        <v>#NAME?</v>
      </c>
      <c r="AQ33" t="e">
        <f>_XLL.XPGETDATACELL(((XPQUERYDOC_0!$A33-3)*64)+(XPQUERYDOC_0!AQ$1-1),"XPQUERYDOC_0")</f>
        <v>#NAME?</v>
      </c>
      <c r="AR33" t="e">
        <f>_XLL.XPGETDATACELL(((XPQUERYDOC_0!$A33-3)*64)+(XPQUERYDOC_0!AR$1-1),"XPQUERYDOC_0")</f>
        <v>#NAME?</v>
      </c>
      <c r="AS33" t="e">
        <f>_XLL.XPGETDATACELL(((XPQUERYDOC_0!$A33-3)*64)+(XPQUERYDOC_0!AS$1-1),"XPQUERYDOC_0")</f>
        <v>#NAME?</v>
      </c>
      <c r="AT33" t="e">
        <f>_XLL.XPGETDATACELL(((XPQUERYDOC_0!$A33-3)*64)+(XPQUERYDOC_0!AT$1-1),"XPQUERYDOC_0")</f>
        <v>#NAME?</v>
      </c>
      <c r="AU33" t="e">
        <f>_XLL.XPGETDATACELL(((XPQUERYDOC_0!$A33-3)*64)+(XPQUERYDOC_0!AU$1-1),"XPQUERYDOC_0")</f>
        <v>#NAME?</v>
      </c>
      <c r="AV33" t="e">
        <f>_XLL.XPGETDATACELL(((XPQUERYDOC_0!$A33-3)*64)+(XPQUERYDOC_0!AV$1-1),"XPQUERYDOC_0")</f>
        <v>#NAME?</v>
      </c>
      <c r="AW33" t="e">
        <f>_XLL.XPGETDATACELL(((XPQUERYDOC_0!$A33-3)*64)+(XPQUERYDOC_0!AW$1-1),"XPQUERYDOC_0")</f>
        <v>#NAME?</v>
      </c>
      <c r="AX33" t="e">
        <f>_XLL.XPGETDATACELL(((XPQUERYDOC_0!$A33-3)*64)+(XPQUERYDOC_0!AX$1-1),"XPQUERYDOC_0")</f>
        <v>#NAME?</v>
      </c>
      <c r="AY33" t="e">
        <f>_XLL.XPGETDATACELL(((XPQUERYDOC_0!$A33-3)*64)+(XPQUERYDOC_0!AY$1-1),"XPQUERYDOC_0")</f>
        <v>#NAME?</v>
      </c>
      <c r="AZ33" t="e">
        <f>_XLL.XPGETDATACELL(((XPQUERYDOC_0!$A33-3)*64)+(XPQUERYDOC_0!AZ$1-1),"XPQUERYDOC_0")</f>
        <v>#NAME?</v>
      </c>
      <c r="BA33" t="e">
        <f>_XLL.XPGETDATACELL(((XPQUERYDOC_0!$A33-3)*64)+(XPQUERYDOC_0!BA$1-1),"XPQUERYDOC_0")</f>
        <v>#NAME?</v>
      </c>
      <c r="BB33" t="e">
        <f>_XLL.XPGETDATACELL(((XPQUERYDOC_0!$A33-3)*64)+(XPQUERYDOC_0!BB$1-1),"XPQUERYDOC_0")</f>
        <v>#NAME?</v>
      </c>
      <c r="BC33" t="e">
        <f>_XLL.XPGETDATACELL(((XPQUERYDOC_0!$A33-3)*64)+(XPQUERYDOC_0!BC$1-1),"XPQUERYDOC_0")</f>
        <v>#NAME?</v>
      </c>
      <c r="BD33" t="e">
        <f>_XLL.XPGETDATACELL(((XPQUERYDOC_0!$A33-3)*64)+(XPQUERYDOC_0!BD$1-1),"XPQUERYDOC_0")</f>
        <v>#NAME?</v>
      </c>
      <c r="BE33" t="e">
        <f>_XLL.XPGETDATACELL(((XPQUERYDOC_0!$A33-3)*64)+(XPQUERYDOC_0!BE$1-1),"XPQUERYDOC_0")</f>
        <v>#NAME?</v>
      </c>
      <c r="BF33" t="e">
        <f>_XLL.XPGETDATACELL(((XPQUERYDOC_0!$A33-3)*64)+(XPQUERYDOC_0!BF$1-1),"XPQUERYDOC_0")</f>
        <v>#NAME?</v>
      </c>
      <c r="BG33" t="e">
        <f>_XLL.XPGETDATACELL(((XPQUERYDOC_0!$A33-3)*64)+(XPQUERYDOC_0!BG$1-1),"XPQUERYDOC_0")</f>
        <v>#NAME?</v>
      </c>
      <c r="BH33" t="e">
        <f>_XLL.XPGETDATACELL(((XPQUERYDOC_0!$A33-3)*64)+(XPQUERYDOC_0!BH$1-1),"XPQUERYDOC_0")</f>
        <v>#NAME?</v>
      </c>
      <c r="BI33" t="e">
        <f>_XLL.XPGETDATACELL(((XPQUERYDOC_0!$A33-3)*64)+(XPQUERYDOC_0!BI$1-1),"XPQUERYDOC_0")</f>
        <v>#NAME?</v>
      </c>
      <c r="BJ33" t="e">
        <f>_XLL.XPGETDATACELL(((XPQUERYDOC_0!$A33-3)*64)+(XPQUERYDOC_0!BJ$1-1),"XPQUERYDOC_0")</f>
        <v>#NAME?</v>
      </c>
      <c r="BK33" t="e">
        <f>_XLL.XPGETDATACELL(((XPQUERYDOC_0!$A33-3)*64)+(XPQUERYDOC_0!BK$1-1),"XPQUERYDOC_0")</f>
        <v>#NAME?</v>
      </c>
      <c r="BL33" t="e">
        <f>_XLL.XPGETDATACELL(((XPQUERYDOC_0!$A33-3)*64)+(XPQUERYDOC_0!BL$1-1),"XPQUERYDOC_0")</f>
        <v>#NAME?</v>
      </c>
      <c r="BM33" t="e">
        <f>_XLL.XPGETDATACELL(((XPQUERYDOC_0!$A33-3)*64)+(XPQUERYDOC_0!BM$1-1),"XPQUERYDOC_0")</f>
        <v>#NAME?</v>
      </c>
      <c r="BN33" t="e">
        <f>_XLL.XPGETDATACELL(((XPQUERYDOC_0!$A33-3)*64)+(XPQUERYDOC_0!BN$1-1),"XPQUERYDOC_0")</f>
        <v>#NAME?</v>
      </c>
    </row>
    <row r="34" spans="2:66" ht="12.75">
      <c r="B34" t="e">
        <f>_XLL.XPGETDIMLABEL(2,13,"XPQUERYDOC_0")</f>
        <v>#NAME?</v>
      </c>
      <c r="C34" t="e">
        <f>_XLL.XPGETDATACELL(((XPQUERYDOC_0!$A34-3)*64)+(XPQUERYDOC_0!C$1-1),"XPQUERYDOC_0")</f>
        <v>#NAME?</v>
      </c>
      <c r="D34" t="e">
        <f>_XLL.XPGETDATACELL(((XPQUERYDOC_0!$A34-3)*64)+(XPQUERYDOC_0!D$1-1),"XPQUERYDOC_0")</f>
        <v>#NAME?</v>
      </c>
      <c r="E34" t="e">
        <f>_XLL.XPGETDATACELL(((XPQUERYDOC_0!$A34-3)*64)+(XPQUERYDOC_0!E$1-1),"XPQUERYDOC_0")</f>
        <v>#NAME?</v>
      </c>
      <c r="F34" t="e">
        <f>_XLL.XPGETDATACELL(((XPQUERYDOC_0!$A34-3)*64)+(XPQUERYDOC_0!F$1-1),"XPQUERYDOC_0")</f>
        <v>#NAME?</v>
      </c>
      <c r="G34" t="e">
        <f>_XLL.XPGETDATACELL(((XPQUERYDOC_0!$A34-3)*64)+(XPQUERYDOC_0!G$1-1),"XPQUERYDOC_0")</f>
        <v>#NAME?</v>
      </c>
      <c r="H34" t="e">
        <f>_XLL.XPGETDATACELL(((XPQUERYDOC_0!$A34-3)*64)+(XPQUERYDOC_0!H$1-1),"XPQUERYDOC_0")</f>
        <v>#NAME?</v>
      </c>
      <c r="I34" t="e">
        <f>_XLL.XPGETDATACELL(((XPQUERYDOC_0!$A34-3)*64)+(XPQUERYDOC_0!I$1-1),"XPQUERYDOC_0")</f>
        <v>#NAME?</v>
      </c>
      <c r="J34" t="e">
        <f>_XLL.XPGETDATACELL(((XPQUERYDOC_0!$A34-3)*64)+(XPQUERYDOC_0!J$1-1),"XPQUERYDOC_0")</f>
        <v>#NAME?</v>
      </c>
      <c r="K34" t="e">
        <f>_XLL.XPGETDATACELL(((XPQUERYDOC_0!$A34-3)*64)+(XPQUERYDOC_0!K$1-1),"XPQUERYDOC_0")</f>
        <v>#NAME?</v>
      </c>
      <c r="L34" t="e">
        <f>_XLL.XPGETDATACELL(((XPQUERYDOC_0!$A34-3)*64)+(XPQUERYDOC_0!L$1-1),"XPQUERYDOC_0")</f>
        <v>#NAME?</v>
      </c>
      <c r="M34" t="e">
        <f>_XLL.XPGETDATACELL(((XPQUERYDOC_0!$A34-3)*64)+(XPQUERYDOC_0!M$1-1),"XPQUERYDOC_0")</f>
        <v>#NAME?</v>
      </c>
      <c r="N34" t="e">
        <f>_XLL.XPGETDATACELL(((XPQUERYDOC_0!$A34-3)*64)+(XPQUERYDOC_0!N$1-1),"XPQUERYDOC_0")</f>
        <v>#NAME?</v>
      </c>
      <c r="O34" t="e">
        <f>_XLL.XPGETDATACELL(((XPQUERYDOC_0!$A34-3)*64)+(XPQUERYDOC_0!O$1-1),"XPQUERYDOC_0")</f>
        <v>#NAME?</v>
      </c>
      <c r="P34" t="e">
        <f>_XLL.XPGETDATACELL(((XPQUERYDOC_0!$A34-3)*64)+(XPQUERYDOC_0!P$1-1),"XPQUERYDOC_0")</f>
        <v>#NAME?</v>
      </c>
      <c r="Q34" t="e">
        <f>_XLL.XPGETDATACELL(((XPQUERYDOC_0!$A34-3)*64)+(XPQUERYDOC_0!Q$1-1),"XPQUERYDOC_0")</f>
        <v>#NAME?</v>
      </c>
      <c r="R34" t="e">
        <f>_XLL.XPGETDATACELL(((XPQUERYDOC_0!$A34-3)*64)+(XPQUERYDOC_0!R$1-1),"XPQUERYDOC_0")</f>
        <v>#NAME?</v>
      </c>
      <c r="S34" t="e">
        <f>_XLL.XPGETDATACELL(((XPQUERYDOC_0!$A34-3)*64)+(XPQUERYDOC_0!S$1-1),"XPQUERYDOC_0")</f>
        <v>#NAME?</v>
      </c>
      <c r="T34" t="e">
        <f>_XLL.XPGETDATACELL(((XPQUERYDOC_0!$A34-3)*64)+(XPQUERYDOC_0!T$1-1),"XPQUERYDOC_0")</f>
        <v>#NAME?</v>
      </c>
      <c r="U34" t="e">
        <f>_XLL.XPGETDATACELL(((XPQUERYDOC_0!$A34-3)*64)+(XPQUERYDOC_0!U$1-1),"XPQUERYDOC_0")</f>
        <v>#NAME?</v>
      </c>
      <c r="V34" t="e">
        <f>_XLL.XPGETDATACELL(((XPQUERYDOC_0!$A34-3)*64)+(XPQUERYDOC_0!V$1-1),"XPQUERYDOC_0")</f>
        <v>#NAME?</v>
      </c>
      <c r="W34" t="e">
        <f>_XLL.XPGETDATACELL(((XPQUERYDOC_0!$A34-3)*64)+(XPQUERYDOC_0!W$1-1),"XPQUERYDOC_0")</f>
        <v>#NAME?</v>
      </c>
      <c r="X34" t="e">
        <f>_XLL.XPGETDATACELL(((XPQUERYDOC_0!$A34-3)*64)+(XPQUERYDOC_0!X$1-1),"XPQUERYDOC_0")</f>
        <v>#NAME?</v>
      </c>
      <c r="Y34" t="e">
        <f>_XLL.XPGETDATACELL(((XPQUERYDOC_0!$A34-3)*64)+(XPQUERYDOC_0!Y$1-1),"XPQUERYDOC_0")</f>
        <v>#NAME?</v>
      </c>
      <c r="Z34" t="e">
        <f>_XLL.XPGETDATACELL(((XPQUERYDOC_0!$A34-3)*64)+(XPQUERYDOC_0!Z$1-1),"XPQUERYDOC_0")</f>
        <v>#NAME?</v>
      </c>
      <c r="AA34" t="e">
        <f>_XLL.XPGETDATACELL(((XPQUERYDOC_0!$A34-3)*64)+(XPQUERYDOC_0!AA$1-1),"XPQUERYDOC_0")</f>
        <v>#NAME?</v>
      </c>
      <c r="AB34" t="e">
        <f>_XLL.XPGETDATACELL(((XPQUERYDOC_0!$A34-3)*64)+(XPQUERYDOC_0!AB$1-1),"XPQUERYDOC_0")</f>
        <v>#NAME?</v>
      </c>
      <c r="AC34" t="e">
        <f>_XLL.XPGETDATACELL(((XPQUERYDOC_0!$A34-3)*64)+(XPQUERYDOC_0!AC$1-1),"XPQUERYDOC_0")</f>
        <v>#NAME?</v>
      </c>
      <c r="AD34" t="e">
        <f>_XLL.XPGETDATACELL(((XPQUERYDOC_0!$A34-3)*64)+(XPQUERYDOC_0!AD$1-1),"XPQUERYDOC_0")</f>
        <v>#NAME?</v>
      </c>
      <c r="AE34" t="e">
        <f>_XLL.XPGETDATACELL(((XPQUERYDOC_0!$A34-3)*64)+(XPQUERYDOC_0!AE$1-1),"XPQUERYDOC_0")</f>
        <v>#NAME?</v>
      </c>
      <c r="AF34" t="e">
        <f>_XLL.XPGETDATACELL(((XPQUERYDOC_0!$A34-3)*64)+(XPQUERYDOC_0!AF$1-1),"XPQUERYDOC_0")</f>
        <v>#NAME?</v>
      </c>
      <c r="AG34" t="e">
        <f>_XLL.XPGETDATACELL(((XPQUERYDOC_0!$A34-3)*64)+(XPQUERYDOC_0!AG$1-1),"XPQUERYDOC_0")</f>
        <v>#NAME?</v>
      </c>
      <c r="AH34" t="e">
        <f>_XLL.XPGETDATACELL(((XPQUERYDOC_0!$A34-3)*64)+(XPQUERYDOC_0!AH$1-1),"XPQUERYDOC_0")</f>
        <v>#NAME?</v>
      </c>
      <c r="AI34" t="e">
        <f>_XLL.XPGETDATACELL(((XPQUERYDOC_0!$A34-3)*64)+(XPQUERYDOC_0!AI$1-1),"XPQUERYDOC_0")</f>
        <v>#NAME?</v>
      </c>
      <c r="AJ34" t="e">
        <f>_XLL.XPGETDATACELL(((XPQUERYDOC_0!$A34-3)*64)+(XPQUERYDOC_0!AJ$1-1),"XPQUERYDOC_0")</f>
        <v>#NAME?</v>
      </c>
      <c r="AK34" t="e">
        <f>_XLL.XPGETDATACELL(((XPQUERYDOC_0!$A34-3)*64)+(XPQUERYDOC_0!AK$1-1),"XPQUERYDOC_0")</f>
        <v>#NAME?</v>
      </c>
      <c r="AL34" t="e">
        <f>_XLL.XPGETDATACELL(((XPQUERYDOC_0!$A34-3)*64)+(XPQUERYDOC_0!AL$1-1),"XPQUERYDOC_0")</f>
        <v>#NAME?</v>
      </c>
      <c r="AM34" t="e">
        <f>_XLL.XPGETDATACELL(((XPQUERYDOC_0!$A34-3)*64)+(XPQUERYDOC_0!AM$1-1),"XPQUERYDOC_0")</f>
        <v>#NAME?</v>
      </c>
      <c r="AN34" t="e">
        <f>_XLL.XPGETDATACELL(((XPQUERYDOC_0!$A34-3)*64)+(XPQUERYDOC_0!AN$1-1),"XPQUERYDOC_0")</f>
        <v>#NAME?</v>
      </c>
      <c r="AO34" t="e">
        <f>_XLL.XPGETDATACELL(((XPQUERYDOC_0!$A34-3)*64)+(XPQUERYDOC_0!AO$1-1),"XPQUERYDOC_0")</f>
        <v>#NAME?</v>
      </c>
      <c r="AP34" t="e">
        <f>_XLL.XPGETDATACELL(((XPQUERYDOC_0!$A34-3)*64)+(XPQUERYDOC_0!AP$1-1),"XPQUERYDOC_0")</f>
        <v>#NAME?</v>
      </c>
      <c r="AQ34" t="e">
        <f>_XLL.XPGETDATACELL(((XPQUERYDOC_0!$A34-3)*64)+(XPQUERYDOC_0!AQ$1-1),"XPQUERYDOC_0")</f>
        <v>#NAME?</v>
      </c>
      <c r="AR34" t="e">
        <f>_XLL.XPGETDATACELL(((XPQUERYDOC_0!$A34-3)*64)+(XPQUERYDOC_0!AR$1-1),"XPQUERYDOC_0")</f>
        <v>#NAME?</v>
      </c>
      <c r="AS34" t="e">
        <f>_XLL.XPGETDATACELL(((XPQUERYDOC_0!$A34-3)*64)+(XPQUERYDOC_0!AS$1-1),"XPQUERYDOC_0")</f>
        <v>#NAME?</v>
      </c>
      <c r="AT34" t="e">
        <f>_XLL.XPGETDATACELL(((XPQUERYDOC_0!$A34-3)*64)+(XPQUERYDOC_0!AT$1-1),"XPQUERYDOC_0")</f>
        <v>#NAME?</v>
      </c>
      <c r="AU34" t="e">
        <f>_XLL.XPGETDATACELL(((XPQUERYDOC_0!$A34-3)*64)+(XPQUERYDOC_0!AU$1-1),"XPQUERYDOC_0")</f>
        <v>#NAME?</v>
      </c>
      <c r="AV34" t="e">
        <f>_XLL.XPGETDATACELL(((XPQUERYDOC_0!$A34-3)*64)+(XPQUERYDOC_0!AV$1-1),"XPQUERYDOC_0")</f>
        <v>#NAME?</v>
      </c>
      <c r="AW34" t="e">
        <f>_XLL.XPGETDATACELL(((XPQUERYDOC_0!$A34-3)*64)+(XPQUERYDOC_0!AW$1-1),"XPQUERYDOC_0")</f>
        <v>#NAME?</v>
      </c>
      <c r="AX34" t="e">
        <f>_XLL.XPGETDATACELL(((XPQUERYDOC_0!$A34-3)*64)+(XPQUERYDOC_0!AX$1-1),"XPQUERYDOC_0")</f>
        <v>#NAME?</v>
      </c>
      <c r="AY34" t="e">
        <f>_XLL.XPGETDATACELL(((XPQUERYDOC_0!$A34-3)*64)+(XPQUERYDOC_0!AY$1-1),"XPQUERYDOC_0")</f>
        <v>#NAME?</v>
      </c>
      <c r="AZ34" t="e">
        <f>_XLL.XPGETDATACELL(((XPQUERYDOC_0!$A34-3)*64)+(XPQUERYDOC_0!AZ$1-1),"XPQUERYDOC_0")</f>
        <v>#NAME?</v>
      </c>
      <c r="BA34" t="e">
        <f>_XLL.XPGETDATACELL(((XPQUERYDOC_0!$A34-3)*64)+(XPQUERYDOC_0!BA$1-1),"XPQUERYDOC_0")</f>
        <v>#NAME?</v>
      </c>
      <c r="BB34" t="e">
        <f>_XLL.XPGETDATACELL(((XPQUERYDOC_0!$A34-3)*64)+(XPQUERYDOC_0!BB$1-1),"XPQUERYDOC_0")</f>
        <v>#NAME?</v>
      </c>
      <c r="BC34" t="e">
        <f>_XLL.XPGETDATACELL(((XPQUERYDOC_0!$A34-3)*64)+(XPQUERYDOC_0!BC$1-1),"XPQUERYDOC_0")</f>
        <v>#NAME?</v>
      </c>
      <c r="BD34" t="e">
        <f>_XLL.XPGETDATACELL(((XPQUERYDOC_0!$A34-3)*64)+(XPQUERYDOC_0!BD$1-1),"XPQUERYDOC_0")</f>
        <v>#NAME?</v>
      </c>
      <c r="BE34" t="e">
        <f>_XLL.XPGETDATACELL(((XPQUERYDOC_0!$A34-3)*64)+(XPQUERYDOC_0!BE$1-1),"XPQUERYDOC_0")</f>
        <v>#NAME?</v>
      </c>
      <c r="BF34" t="e">
        <f>_XLL.XPGETDATACELL(((XPQUERYDOC_0!$A34-3)*64)+(XPQUERYDOC_0!BF$1-1),"XPQUERYDOC_0")</f>
        <v>#NAME?</v>
      </c>
      <c r="BG34" t="e">
        <f>_XLL.XPGETDATACELL(((XPQUERYDOC_0!$A34-3)*64)+(XPQUERYDOC_0!BG$1-1),"XPQUERYDOC_0")</f>
        <v>#NAME?</v>
      </c>
      <c r="BH34" t="e">
        <f>_XLL.XPGETDATACELL(((XPQUERYDOC_0!$A34-3)*64)+(XPQUERYDOC_0!BH$1-1),"XPQUERYDOC_0")</f>
        <v>#NAME?</v>
      </c>
      <c r="BI34" t="e">
        <f>_XLL.XPGETDATACELL(((XPQUERYDOC_0!$A34-3)*64)+(XPQUERYDOC_0!BI$1-1),"XPQUERYDOC_0")</f>
        <v>#NAME?</v>
      </c>
      <c r="BJ34" t="e">
        <f>_XLL.XPGETDATACELL(((XPQUERYDOC_0!$A34-3)*64)+(XPQUERYDOC_0!BJ$1-1),"XPQUERYDOC_0")</f>
        <v>#NAME?</v>
      </c>
      <c r="BK34" t="e">
        <f>_XLL.XPGETDATACELL(((XPQUERYDOC_0!$A34-3)*64)+(XPQUERYDOC_0!BK$1-1),"XPQUERYDOC_0")</f>
        <v>#NAME?</v>
      </c>
      <c r="BL34" t="e">
        <f>_XLL.XPGETDATACELL(((XPQUERYDOC_0!$A34-3)*64)+(XPQUERYDOC_0!BL$1-1),"XPQUERYDOC_0")</f>
        <v>#NAME?</v>
      </c>
      <c r="BM34" t="e">
        <f>_XLL.XPGETDATACELL(((XPQUERYDOC_0!$A34-3)*64)+(XPQUERYDOC_0!BM$1-1),"XPQUERYDOC_0")</f>
        <v>#NAME?</v>
      </c>
      <c r="BN34" t="e">
        <f>_XLL.XPGETDATACELL(((XPQUERYDOC_0!$A34-3)*64)+(XPQUERYDOC_0!BN$1-1),"XPQUERYDOC_0")</f>
        <v>#NAME?</v>
      </c>
    </row>
    <row r="35" spans="2:66" ht="12.75">
      <c r="B35" t="e">
        <f>_XLL.XPGETDIMLABEL(2,14,"XPQUERYDOC_0")</f>
        <v>#NAME?</v>
      </c>
      <c r="C35" t="e">
        <f>_XLL.XPGETDATACELL(((XPQUERYDOC_0!$A35-3)*64)+(XPQUERYDOC_0!C$1-1),"XPQUERYDOC_0")</f>
        <v>#NAME?</v>
      </c>
      <c r="D35" t="e">
        <f>_XLL.XPGETDATACELL(((XPQUERYDOC_0!$A35-3)*64)+(XPQUERYDOC_0!D$1-1),"XPQUERYDOC_0")</f>
        <v>#NAME?</v>
      </c>
      <c r="E35" t="e">
        <f>_XLL.XPGETDATACELL(((XPQUERYDOC_0!$A35-3)*64)+(XPQUERYDOC_0!E$1-1),"XPQUERYDOC_0")</f>
        <v>#NAME?</v>
      </c>
      <c r="F35" t="e">
        <f>_XLL.XPGETDATACELL(((XPQUERYDOC_0!$A35-3)*64)+(XPQUERYDOC_0!F$1-1),"XPQUERYDOC_0")</f>
        <v>#NAME?</v>
      </c>
      <c r="G35" t="e">
        <f>_XLL.XPGETDATACELL(((XPQUERYDOC_0!$A35-3)*64)+(XPQUERYDOC_0!G$1-1),"XPQUERYDOC_0")</f>
        <v>#NAME?</v>
      </c>
      <c r="H35" t="e">
        <f>_XLL.XPGETDATACELL(((XPQUERYDOC_0!$A35-3)*64)+(XPQUERYDOC_0!H$1-1),"XPQUERYDOC_0")</f>
        <v>#NAME?</v>
      </c>
      <c r="I35" t="e">
        <f>_XLL.XPGETDATACELL(((XPQUERYDOC_0!$A35-3)*64)+(XPQUERYDOC_0!I$1-1),"XPQUERYDOC_0")</f>
        <v>#NAME?</v>
      </c>
      <c r="J35" t="e">
        <f>_XLL.XPGETDATACELL(((XPQUERYDOC_0!$A35-3)*64)+(XPQUERYDOC_0!J$1-1),"XPQUERYDOC_0")</f>
        <v>#NAME?</v>
      </c>
      <c r="K35" t="e">
        <f>_XLL.XPGETDATACELL(((XPQUERYDOC_0!$A35-3)*64)+(XPQUERYDOC_0!K$1-1),"XPQUERYDOC_0")</f>
        <v>#NAME?</v>
      </c>
      <c r="L35" t="e">
        <f>_XLL.XPGETDATACELL(((XPQUERYDOC_0!$A35-3)*64)+(XPQUERYDOC_0!L$1-1),"XPQUERYDOC_0")</f>
        <v>#NAME?</v>
      </c>
      <c r="M35" t="e">
        <f>_XLL.XPGETDATACELL(((XPQUERYDOC_0!$A35-3)*64)+(XPQUERYDOC_0!M$1-1),"XPQUERYDOC_0")</f>
        <v>#NAME?</v>
      </c>
      <c r="N35" t="e">
        <f>_XLL.XPGETDATACELL(((XPQUERYDOC_0!$A35-3)*64)+(XPQUERYDOC_0!N$1-1),"XPQUERYDOC_0")</f>
        <v>#NAME?</v>
      </c>
      <c r="O35" t="e">
        <f>_XLL.XPGETDATACELL(((XPQUERYDOC_0!$A35-3)*64)+(XPQUERYDOC_0!O$1-1),"XPQUERYDOC_0")</f>
        <v>#NAME?</v>
      </c>
      <c r="P35" t="e">
        <f>_XLL.XPGETDATACELL(((XPQUERYDOC_0!$A35-3)*64)+(XPQUERYDOC_0!P$1-1),"XPQUERYDOC_0")</f>
        <v>#NAME?</v>
      </c>
      <c r="Q35" t="e">
        <f>_XLL.XPGETDATACELL(((XPQUERYDOC_0!$A35-3)*64)+(XPQUERYDOC_0!Q$1-1),"XPQUERYDOC_0")</f>
        <v>#NAME?</v>
      </c>
      <c r="R35" t="e">
        <f>_XLL.XPGETDATACELL(((XPQUERYDOC_0!$A35-3)*64)+(XPQUERYDOC_0!R$1-1),"XPQUERYDOC_0")</f>
        <v>#NAME?</v>
      </c>
      <c r="S35" t="e">
        <f>_XLL.XPGETDATACELL(((XPQUERYDOC_0!$A35-3)*64)+(XPQUERYDOC_0!S$1-1),"XPQUERYDOC_0")</f>
        <v>#NAME?</v>
      </c>
      <c r="T35" t="e">
        <f>_XLL.XPGETDATACELL(((XPQUERYDOC_0!$A35-3)*64)+(XPQUERYDOC_0!T$1-1),"XPQUERYDOC_0")</f>
        <v>#NAME?</v>
      </c>
      <c r="U35" t="e">
        <f>_XLL.XPGETDATACELL(((XPQUERYDOC_0!$A35-3)*64)+(XPQUERYDOC_0!U$1-1),"XPQUERYDOC_0")</f>
        <v>#NAME?</v>
      </c>
      <c r="V35" t="e">
        <f>_XLL.XPGETDATACELL(((XPQUERYDOC_0!$A35-3)*64)+(XPQUERYDOC_0!V$1-1),"XPQUERYDOC_0")</f>
        <v>#NAME?</v>
      </c>
      <c r="W35" t="e">
        <f>_XLL.XPGETDATACELL(((XPQUERYDOC_0!$A35-3)*64)+(XPQUERYDOC_0!W$1-1),"XPQUERYDOC_0")</f>
        <v>#NAME?</v>
      </c>
      <c r="X35" t="e">
        <f>_XLL.XPGETDATACELL(((XPQUERYDOC_0!$A35-3)*64)+(XPQUERYDOC_0!X$1-1),"XPQUERYDOC_0")</f>
        <v>#NAME?</v>
      </c>
      <c r="Y35" t="e">
        <f>_XLL.XPGETDATACELL(((XPQUERYDOC_0!$A35-3)*64)+(XPQUERYDOC_0!Y$1-1),"XPQUERYDOC_0")</f>
        <v>#NAME?</v>
      </c>
      <c r="Z35" t="e">
        <f>_XLL.XPGETDATACELL(((XPQUERYDOC_0!$A35-3)*64)+(XPQUERYDOC_0!Z$1-1),"XPQUERYDOC_0")</f>
        <v>#NAME?</v>
      </c>
      <c r="AA35" t="e">
        <f>_XLL.XPGETDATACELL(((XPQUERYDOC_0!$A35-3)*64)+(XPQUERYDOC_0!AA$1-1),"XPQUERYDOC_0")</f>
        <v>#NAME?</v>
      </c>
      <c r="AB35" t="e">
        <f>_XLL.XPGETDATACELL(((XPQUERYDOC_0!$A35-3)*64)+(XPQUERYDOC_0!AB$1-1),"XPQUERYDOC_0")</f>
        <v>#NAME?</v>
      </c>
      <c r="AC35" t="e">
        <f>_XLL.XPGETDATACELL(((XPQUERYDOC_0!$A35-3)*64)+(XPQUERYDOC_0!AC$1-1),"XPQUERYDOC_0")</f>
        <v>#NAME?</v>
      </c>
      <c r="AD35" t="e">
        <f>_XLL.XPGETDATACELL(((XPQUERYDOC_0!$A35-3)*64)+(XPQUERYDOC_0!AD$1-1),"XPQUERYDOC_0")</f>
        <v>#NAME?</v>
      </c>
      <c r="AE35" t="e">
        <f>_XLL.XPGETDATACELL(((XPQUERYDOC_0!$A35-3)*64)+(XPQUERYDOC_0!AE$1-1),"XPQUERYDOC_0")</f>
        <v>#NAME?</v>
      </c>
      <c r="AF35" t="e">
        <f>_XLL.XPGETDATACELL(((XPQUERYDOC_0!$A35-3)*64)+(XPQUERYDOC_0!AF$1-1),"XPQUERYDOC_0")</f>
        <v>#NAME?</v>
      </c>
      <c r="AG35" t="e">
        <f>_XLL.XPGETDATACELL(((XPQUERYDOC_0!$A35-3)*64)+(XPQUERYDOC_0!AG$1-1),"XPQUERYDOC_0")</f>
        <v>#NAME?</v>
      </c>
      <c r="AH35" t="e">
        <f>_XLL.XPGETDATACELL(((XPQUERYDOC_0!$A35-3)*64)+(XPQUERYDOC_0!AH$1-1),"XPQUERYDOC_0")</f>
        <v>#NAME?</v>
      </c>
      <c r="AI35" t="e">
        <f>_XLL.XPGETDATACELL(((XPQUERYDOC_0!$A35-3)*64)+(XPQUERYDOC_0!AI$1-1),"XPQUERYDOC_0")</f>
        <v>#NAME?</v>
      </c>
      <c r="AJ35" t="e">
        <f>_XLL.XPGETDATACELL(((XPQUERYDOC_0!$A35-3)*64)+(XPQUERYDOC_0!AJ$1-1),"XPQUERYDOC_0")</f>
        <v>#NAME?</v>
      </c>
      <c r="AK35" t="e">
        <f>_XLL.XPGETDATACELL(((XPQUERYDOC_0!$A35-3)*64)+(XPQUERYDOC_0!AK$1-1),"XPQUERYDOC_0")</f>
        <v>#NAME?</v>
      </c>
      <c r="AL35" t="e">
        <f>_XLL.XPGETDATACELL(((XPQUERYDOC_0!$A35-3)*64)+(XPQUERYDOC_0!AL$1-1),"XPQUERYDOC_0")</f>
        <v>#NAME?</v>
      </c>
      <c r="AM35" t="e">
        <f>_XLL.XPGETDATACELL(((XPQUERYDOC_0!$A35-3)*64)+(XPQUERYDOC_0!AM$1-1),"XPQUERYDOC_0")</f>
        <v>#NAME?</v>
      </c>
      <c r="AN35" t="e">
        <f>_XLL.XPGETDATACELL(((XPQUERYDOC_0!$A35-3)*64)+(XPQUERYDOC_0!AN$1-1),"XPQUERYDOC_0")</f>
        <v>#NAME?</v>
      </c>
      <c r="AO35" t="e">
        <f>_XLL.XPGETDATACELL(((XPQUERYDOC_0!$A35-3)*64)+(XPQUERYDOC_0!AO$1-1),"XPQUERYDOC_0")</f>
        <v>#NAME?</v>
      </c>
      <c r="AP35" t="e">
        <f>_XLL.XPGETDATACELL(((XPQUERYDOC_0!$A35-3)*64)+(XPQUERYDOC_0!AP$1-1),"XPQUERYDOC_0")</f>
        <v>#NAME?</v>
      </c>
      <c r="AQ35" t="e">
        <f>_XLL.XPGETDATACELL(((XPQUERYDOC_0!$A35-3)*64)+(XPQUERYDOC_0!AQ$1-1),"XPQUERYDOC_0")</f>
        <v>#NAME?</v>
      </c>
      <c r="AR35" t="e">
        <f>_XLL.XPGETDATACELL(((XPQUERYDOC_0!$A35-3)*64)+(XPQUERYDOC_0!AR$1-1),"XPQUERYDOC_0")</f>
        <v>#NAME?</v>
      </c>
      <c r="AS35" t="e">
        <f>_XLL.XPGETDATACELL(((XPQUERYDOC_0!$A35-3)*64)+(XPQUERYDOC_0!AS$1-1),"XPQUERYDOC_0")</f>
        <v>#NAME?</v>
      </c>
      <c r="AT35" t="e">
        <f>_XLL.XPGETDATACELL(((XPQUERYDOC_0!$A35-3)*64)+(XPQUERYDOC_0!AT$1-1),"XPQUERYDOC_0")</f>
        <v>#NAME?</v>
      </c>
      <c r="AU35" t="e">
        <f>_XLL.XPGETDATACELL(((XPQUERYDOC_0!$A35-3)*64)+(XPQUERYDOC_0!AU$1-1),"XPQUERYDOC_0")</f>
        <v>#NAME?</v>
      </c>
      <c r="AV35" t="e">
        <f>_XLL.XPGETDATACELL(((XPQUERYDOC_0!$A35-3)*64)+(XPQUERYDOC_0!AV$1-1),"XPQUERYDOC_0")</f>
        <v>#NAME?</v>
      </c>
      <c r="AW35" t="e">
        <f>_XLL.XPGETDATACELL(((XPQUERYDOC_0!$A35-3)*64)+(XPQUERYDOC_0!AW$1-1),"XPQUERYDOC_0")</f>
        <v>#NAME?</v>
      </c>
      <c r="AX35" t="e">
        <f>_XLL.XPGETDATACELL(((XPQUERYDOC_0!$A35-3)*64)+(XPQUERYDOC_0!AX$1-1),"XPQUERYDOC_0")</f>
        <v>#NAME?</v>
      </c>
      <c r="AY35" t="e">
        <f>_XLL.XPGETDATACELL(((XPQUERYDOC_0!$A35-3)*64)+(XPQUERYDOC_0!AY$1-1),"XPQUERYDOC_0")</f>
        <v>#NAME?</v>
      </c>
      <c r="AZ35" t="e">
        <f>_XLL.XPGETDATACELL(((XPQUERYDOC_0!$A35-3)*64)+(XPQUERYDOC_0!AZ$1-1),"XPQUERYDOC_0")</f>
        <v>#NAME?</v>
      </c>
      <c r="BA35" t="e">
        <f>_XLL.XPGETDATACELL(((XPQUERYDOC_0!$A35-3)*64)+(XPQUERYDOC_0!BA$1-1),"XPQUERYDOC_0")</f>
        <v>#NAME?</v>
      </c>
      <c r="BB35" t="e">
        <f>_XLL.XPGETDATACELL(((XPQUERYDOC_0!$A35-3)*64)+(XPQUERYDOC_0!BB$1-1),"XPQUERYDOC_0")</f>
        <v>#NAME?</v>
      </c>
      <c r="BC35" t="e">
        <f>_XLL.XPGETDATACELL(((XPQUERYDOC_0!$A35-3)*64)+(XPQUERYDOC_0!BC$1-1),"XPQUERYDOC_0")</f>
        <v>#NAME?</v>
      </c>
      <c r="BD35" t="e">
        <f>_XLL.XPGETDATACELL(((XPQUERYDOC_0!$A35-3)*64)+(XPQUERYDOC_0!BD$1-1),"XPQUERYDOC_0")</f>
        <v>#NAME?</v>
      </c>
      <c r="BE35" t="e">
        <f>_XLL.XPGETDATACELL(((XPQUERYDOC_0!$A35-3)*64)+(XPQUERYDOC_0!BE$1-1),"XPQUERYDOC_0")</f>
        <v>#NAME?</v>
      </c>
      <c r="BF35" t="e">
        <f>_XLL.XPGETDATACELL(((XPQUERYDOC_0!$A35-3)*64)+(XPQUERYDOC_0!BF$1-1),"XPQUERYDOC_0")</f>
        <v>#NAME?</v>
      </c>
      <c r="BG35" t="e">
        <f>_XLL.XPGETDATACELL(((XPQUERYDOC_0!$A35-3)*64)+(XPQUERYDOC_0!BG$1-1),"XPQUERYDOC_0")</f>
        <v>#NAME?</v>
      </c>
      <c r="BH35" t="e">
        <f>_XLL.XPGETDATACELL(((XPQUERYDOC_0!$A35-3)*64)+(XPQUERYDOC_0!BH$1-1),"XPQUERYDOC_0")</f>
        <v>#NAME?</v>
      </c>
      <c r="BI35" t="e">
        <f>_XLL.XPGETDATACELL(((XPQUERYDOC_0!$A35-3)*64)+(XPQUERYDOC_0!BI$1-1),"XPQUERYDOC_0")</f>
        <v>#NAME?</v>
      </c>
      <c r="BJ35" t="e">
        <f>_XLL.XPGETDATACELL(((XPQUERYDOC_0!$A35-3)*64)+(XPQUERYDOC_0!BJ$1-1),"XPQUERYDOC_0")</f>
        <v>#NAME?</v>
      </c>
      <c r="BK35" t="e">
        <f>_XLL.XPGETDATACELL(((XPQUERYDOC_0!$A35-3)*64)+(XPQUERYDOC_0!BK$1-1),"XPQUERYDOC_0")</f>
        <v>#NAME?</v>
      </c>
      <c r="BL35" t="e">
        <f>_XLL.XPGETDATACELL(((XPQUERYDOC_0!$A35-3)*64)+(XPQUERYDOC_0!BL$1-1),"XPQUERYDOC_0")</f>
        <v>#NAME?</v>
      </c>
      <c r="BM35" t="e">
        <f>_XLL.XPGETDATACELL(((XPQUERYDOC_0!$A35-3)*64)+(XPQUERYDOC_0!BM$1-1),"XPQUERYDOC_0")</f>
        <v>#NAME?</v>
      </c>
      <c r="BN35" t="e">
        <f>_XLL.XPGETDATACELL(((XPQUERYDOC_0!$A35-3)*64)+(XPQUERYDOC_0!BN$1-1),"XPQUERYDOC_0")</f>
        <v>#NAME?</v>
      </c>
    </row>
    <row r="36" spans="2:66" ht="12.75">
      <c r="B36" t="e">
        <f>_XLL.XPGETDIMLABEL(2,15,"XPQUERYDOC_0")</f>
        <v>#NAME?</v>
      </c>
      <c r="C36" t="e">
        <f>_XLL.XPGETDATACELL(((XPQUERYDOC_0!$A36-3)*64)+(XPQUERYDOC_0!C$1-1),"XPQUERYDOC_0")</f>
        <v>#NAME?</v>
      </c>
      <c r="D36" t="e">
        <f>_XLL.XPGETDATACELL(((XPQUERYDOC_0!$A36-3)*64)+(XPQUERYDOC_0!D$1-1),"XPQUERYDOC_0")</f>
        <v>#NAME?</v>
      </c>
      <c r="E36" t="e">
        <f>_XLL.XPGETDATACELL(((XPQUERYDOC_0!$A36-3)*64)+(XPQUERYDOC_0!E$1-1),"XPQUERYDOC_0")</f>
        <v>#NAME?</v>
      </c>
      <c r="F36" t="e">
        <f>_XLL.XPGETDATACELL(((XPQUERYDOC_0!$A36-3)*64)+(XPQUERYDOC_0!F$1-1),"XPQUERYDOC_0")</f>
        <v>#NAME?</v>
      </c>
      <c r="G36" t="e">
        <f>_XLL.XPGETDATACELL(((XPQUERYDOC_0!$A36-3)*64)+(XPQUERYDOC_0!G$1-1),"XPQUERYDOC_0")</f>
        <v>#NAME?</v>
      </c>
      <c r="H36" t="e">
        <f>_XLL.XPGETDATACELL(((XPQUERYDOC_0!$A36-3)*64)+(XPQUERYDOC_0!H$1-1),"XPQUERYDOC_0")</f>
        <v>#NAME?</v>
      </c>
      <c r="I36" t="e">
        <f>_XLL.XPGETDATACELL(((XPQUERYDOC_0!$A36-3)*64)+(XPQUERYDOC_0!I$1-1),"XPQUERYDOC_0")</f>
        <v>#NAME?</v>
      </c>
      <c r="J36" t="e">
        <f>_XLL.XPGETDATACELL(((XPQUERYDOC_0!$A36-3)*64)+(XPQUERYDOC_0!J$1-1),"XPQUERYDOC_0")</f>
        <v>#NAME?</v>
      </c>
      <c r="K36" t="e">
        <f>_XLL.XPGETDATACELL(((XPQUERYDOC_0!$A36-3)*64)+(XPQUERYDOC_0!K$1-1),"XPQUERYDOC_0")</f>
        <v>#NAME?</v>
      </c>
      <c r="L36" t="e">
        <f>_XLL.XPGETDATACELL(((XPQUERYDOC_0!$A36-3)*64)+(XPQUERYDOC_0!L$1-1),"XPQUERYDOC_0")</f>
        <v>#NAME?</v>
      </c>
      <c r="M36" t="e">
        <f>_XLL.XPGETDATACELL(((XPQUERYDOC_0!$A36-3)*64)+(XPQUERYDOC_0!M$1-1),"XPQUERYDOC_0")</f>
        <v>#NAME?</v>
      </c>
      <c r="N36" t="e">
        <f>_XLL.XPGETDATACELL(((XPQUERYDOC_0!$A36-3)*64)+(XPQUERYDOC_0!N$1-1),"XPQUERYDOC_0")</f>
        <v>#NAME?</v>
      </c>
      <c r="O36" t="e">
        <f>_XLL.XPGETDATACELL(((XPQUERYDOC_0!$A36-3)*64)+(XPQUERYDOC_0!O$1-1),"XPQUERYDOC_0")</f>
        <v>#NAME?</v>
      </c>
      <c r="P36" t="e">
        <f>_XLL.XPGETDATACELL(((XPQUERYDOC_0!$A36-3)*64)+(XPQUERYDOC_0!P$1-1),"XPQUERYDOC_0")</f>
        <v>#NAME?</v>
      </c>
      <c r="Q36" t="e">
        <f>_XLL.XPGETDATACELL(((XPQUERYDOC_0!$A36-3)*64)+(XPQUERYDOC_0!Q$1-1),"XPQUERYDOC_0")</f>
        <v>#NAME?</v>
      </c>
      <c r="R36" t="e">
        <f>_XLL.XPGETDATACELL(((XPQUERYDOC_0!$A36-3)*64)+(XPQUERYDOC_0!R$1-1),"XPQUERYDOC_0")</f>
        <v>#NAME?</v>
      </c>
      <c r="S36" t="e">
        <f>_XLL.XPGETDATACELL(((XPQUERYDOC_0!$A36-3)*64)+(XPQUERYDOC_0!S$1-1),"XPQUERYDOC_0")</f>
        <v>#NAME?</v>
      </c>
      <c r="T36" t="e">
        <f>_XLL.XPGETDATACELL(((XPQUERYDOC_0!$A36-3)*64)+(XPQUERYDOC_0!T$1-1),"XPQUERYDOC_0")</f>
        <v>#NAME?</v>
      </c>
      <c r="U36" t="e">
        <f>_XLL.XPGETDATACELL(((XPQUERYDOC_0!$A36-3)*64)+(XPQUERYDOC_0!U$1-1),"XPQUERYDOC_0")</f>
        <v>#NAME?</v>
      </c>
      <c r="V36" t="e">
        <f>_XLL.XPGETDATACELL(((XPQUERYDOC_0!$A36-3)*64)+(XPQUERYDOC_0!V$1-1),"XPQUERYDOC_0")</f>
        <v>#NAME?</v>
      </c>
      <c r="W36" t="e">
        <f>_XLL.XPGETDATACELL(((XPQUERYDOC_0!$A36-3)*64)+(XPQUERYDOC_0!W$1-1),"XPQUERYDOC_0")</f>
        <v>#NAME?</v>
      </c>
      <c r="X36" t="e">
        <f>_XLL.XPGETDATACELL(((XPQUERYDOC_0!$A36-3)*64)+(XPQUERYDOC_0!X$1-1),"XPQUERYDOC_0")</f>
        <v>#NAME?</v>
      </c>
      <c r="Y36" t="e">
        <f>_XLL.XPGETDATACELL(((XPQUERYDOC_0!$A36-3)*64)+(XPQUERYDOC_0!Y$1-1),"XPQUERYDOC_0")</f>
        <v>#NAME?</v>
      </c>
      <c r="Z36" t="e">
        <f>_XLL.XPGETDATACELL(((XPQUERYDOC_0!$A36-3)*64)+(XPQUERYDOC_0!Z$1-1),"XPQUERYDOC_0")</f>
        <v>#NAME?</v>
      </c>
      <c r="AA36" t="e">
        <f>_XLL.XPGETDATACELL(((XPQUERYDOC_0!$A36-3)*64)+(XPQUERYDOC_0!AA$1-1),"XPQUERYDOC_0")</f>
        <v>#NAME?</v>
      </c>
      <c r="AB36" t="e">
        <f>_XLL.XPGETDATACELL(((XPQUERYDOC_0!$A36-3)*64)+(XPQUERYDOC_0!AB$1-1),"XPQUERYDOC_0")</f>
        <v>#NAME?</v>
      </c>
      <c r="AC36" t="e">
        <f>_XLL.XPGETDATACELL(((XPQUERYDOC_0!$A36-3)*64)+(XPQUERYDOC_0!AC$1-1),"XPQUERYDOC_0")</f>
        <v>#NAME?</v>
      </c>
      <c r="AD36" t="e">
        <f>_XLL.XPGETDATACELL(((XPQUERYDOC_0!$A36-3)*64)+(XPQUERYDOC_0!AD$1-1),"XPQUERYDOC_0")</f>
        <v>#NAME?</v>
      </c>
      <c r="AE36" t="e">
        <f>_XLL.XPGETDATACELL(((XPQUERYDOC_0!$A36-3)*64)+(XPQUERYDOC_0!AE$1-1),"XPQUERYDOC_0")</f>
        <v>#NAME?</v>
      </c>
      <c r="AF36" t="e">
        <f>_XLL.XPGETDATACELL(((XPQUERYDOC_0!$A36-3)*64)+(XPQUERYDOC_0!AF$1-1),"XPQUERYDOC_0")</f>
        <v>#NAME?</v>
      </c>
      <c r="AG36" t="e">
        <f>_XLL.XPGETDATACELL(((XPQUERYDOC_0!$A36-3)*64)+(XPQUERYDOC_0!AG$1-1),"XPQUERYDOC_0")</f>
        <v>#NAME?</v>
      </c>
      <c r="AH36" t="e">
        <f>_XLL.XPGETDATACELL(((XPQUERYDOC_0!$A36-3)*64)+(XPQUERYDOC_0!AH$1-1),"XPQUERYDOC_0")</f>
        <v>#NAME?</v>
      </c>
      <c r="AI36" t="e">
        <f>_XLL.XPGETDATACELL(((XPQUERYDOC_0!$A36-3)*64)+(XPQUERYDOC_0!AI$1-1),"XPQUERYDOC_0")</f>
        <v>#NAME?</v>
      </c>
      <c r="AJ36" t="e">
        <f>_XLL.XPGETDATACELL(((XPQUERYDOC_0!$A36-3)*64)+(XPQUERYDOC_0!AJ$1-1),"XPQUERYDOC_0")</f>
        <v>#NAME?</v>
      </c>
      <c r="AK36" t="e">
        <f>_XLL.XPGETDATACELL(((XPQUERYDOC_0!$A36-3)*64)+(XPQUERYDOC_0!AK$1-1),"XPQUERYDOC_0")</f>
        <v>#NAME?</v>
      </c>
      <c r="AL36" t="e">
        <f>_XLL.XPGETDATACELL(((XPQUERYDOC_0!$A36-3)*64)+(XPQUERYDOC_0!AL$1-1),"XPQUERYDOC_0")</f>
        <v>#NAME?</v>
      </c>
      <c r="AM36" t="e">
        <f>_XLL.XPGETDATACELL(((XPQUERYDOC_0!$A36-3)*64)+(XPQUERYDOC_0!AM$1-1),"XPQUERYDOC_0")</f>
        <v>#NAME?</v>
      </c>
      <c r="AN36" t="e">
        <f>_XLL.XPGETDATACELL(((XPQUERYDOC_0!$A36-3)*64)+(XPQUERYDOC_0!AN$1-1),"XPQUERYDOC_0")</f>
        <v>#NAME?</v>
      </c>
      <c r="AO36" t="e">
        <f>_XLL.XPGETDATACELL(((XPQUERYDOC_0!$A36-3)*64)+(XPQUERYDOC_0!AO$1-1),"XPQUERYDOC_0")</f>
        <v>#NAME?</v>
      </c>
      <c r="AP36" t="e">
        <f>_XLL.XPGETDATACELL(((XPQUERYDOC_0!$A36-3)*64)+(XPQUERYDOC_0!AP$1-1),"XPQUERYDOC_0")</f>
        <v>#NAME?</v>
      </c>
      <c r="AQ36" t="e">
        <f>_XLL.XPGETDATACELL(((XPQUERYDOC_0!$A36-3)*64)+(XPQUERYDOC_0!AQ$1-1),"XPQUERYDOC_0")</f>
        <v>#NAME?</v>
      </c>
      <c r="AR36" t="e">
        <f>_XLL.XPGETDATACELL(((XPQUERYDOC_0!$A36-3)*64)+(XPQUERYDOC_0!AR$1-1),"XPQUERYDOC_0")</f>
        <v>#NAME?</v>
      </c>
      <c r="AS36" t="e">
        <f>_XLL.XPGETDATACELL(((XPQUERYDOC_0!$A36-3)*64)+(XPQUERYDOC_0!AS$1-1),"XPQUERYDOC_0")</f>
        <v>#NAME?</v>
      </c>
      <c r="AT36" t="e">
        <f>_XLL.XPGETDATACELL(((XPQUERYDOC_0!$A36-3)*64)+(XPQUERYDOC_0!AT$1-1),"XPQUERYDOC_0")</f>
        <v>#NAME?</v>
      </c>
      <c r="AU36" t="e">
        <f>_XLL.XPGETDATACELL(((XPQUERYDOC_0!$A36-3)*64)+(XPQUERYDOC_0!AU$1-1),"XPQUERYDOC_0")</f>
        <v>#NAME?</v>
      </c>
      <c r="AV36" t="e">
        <f>_XLL.XPGETDATACELL(((XPQUERYDOC_0!$A36-3)*64)+(XPQUERYDOC_0!AV$1-1),"XPQUERYDOC_0")</f>
        <v>#NAME?</v>
      </c>
      <c r="AW36" t="e">
        <f>_XLL.XPGETDATACELL(((XPQUERYDOC_0!$A36-3)*64)+(XPQUERYDOC_0!AW$1-1),"XPQUERYDOC_0")</f>
        <v>#NAME?</v>
      </c>
      <c r="AX36" t="e">
        <f>_XLL.XPGETDATACELL(((XPQUERYDOC_0!$A36-3)*64)+(XPQUERYDOC_0!AX$1-1),"XPQUERYDOC_0")</f>
        <v>#NAME?</v>
      </c>
      <c r="AY36" t="e">
        <f>_XLL.XPGETDATACELL(((XPQUERYDOC_0!$A36-3)*64)+(XPQUERYDOC_0!AY$1-1),"XPQUERYDOC_0")</f>
        <v>#NAME?</v>
      </c>
      <c r="AZ36" t="e">
        <f>_XLL.XPGETDATACELL(((XPQUERYDOC_0!$A36-3)*64)+(XPQUERYDOC_0!AZ$1-1),"XPQUERYDOC_0")</f>
        <v>#NAME?</v>
      </c>
      <c r="BA36" t="e">
        <f>_XLL.XPGETDATACELL(((XPQUERYDOC_0!$A36-3)*64)+(XPQUERYDOC_0!BA$1-1),"XPQUERYDOC_0")</f>
        <v>#NAME?</v>
      </c>
      <c r="BB36" t="e">
        <f>_XLL.XPGETDATACELL(((XPQUERYDOC_0!$A36-3)*64)+(XPQUERYDOC_0!BB$1-1),"XPQUERYDOC_0")</f>
        <v>#NAME?</v>
      </c>
      <c r="BC36" t="e">
        <f>_XLL.XPGETDATACELL(((XPQUERYDOC_0!$A36-3)*64)+(XPQUERYDOC_0!BC$1-1),"XPQUERYDOC_0")</f>
        <v>#NAME?</v>
      </c>
      <c r="BD36" t="e">
        <f>_XLL.XPGETDATACELL(((XPQUERYDOC_0!$A36-3)*64)+(XPQUERYDOC_0!BD$1-1),"XPQUERYDOC_0")</f>
        <v>#NAME?</v>
      </c>
      <c r="BE36" t="e">
        <f>_XLL.XPGETDATACELL(((XPQUERYDOC_0!$A36-3)*64)+(XPQUERYDOC_0!BE$1-1),"XPQUERYDOC_0")</f>
        <v>#NAME?</v>
      </c>
      <c r="BF36" t="e">
        <f>_XLL.XPGETDATACELL(((XPQUERYDOC_0!$A36-3)*64)+(XPQUERYDOC_0!BF$1-1),"XPQUERYDOC_0")</f>
        <v>#NAME?</v>
      </c>
      <c r="BG36" t="e">
        <f>_XLL.XPGETDATACELL(((XPQUERYDOC_0!$A36-3)*64)+(XPQUERYDOC_0!BG$1-1),"XPQUERYDOC_0")</f>
        <v>#NAME?</v>
      </c>
      <c r="BH36" t="e">
        <f>_XLL.XPGETDATACELL(((XPQUERYDOC_0!$A36-3)*64)+(XPQUERYDOC_0!BH$1-1),"XPQUERYDOC_0")</f>
        <v>#NAME?</v>
      </c>
      <c r="BI36" t="e">
        <f>_XLL.XPGETDATACELL(((XPQUERYDOC_0!$A36-3)*64)+(XPQUERYDOC_0!BI$1-1),"XPQUERYDOC_0")</f>
        <v>#NAME?</v>
      </c>
      <c r="BJ36" t="e">
        <f>_XLL.XPGETDATACELL(((XPQUERYDOC_0!$A36-3)*64)+(XPQUERYDOC_0!BJ$1-1),"XPQUERYDOC_0")</f>
        <v>#NAME?</v>
      </c>
      <c r="BK36" t="e">
        <f>_XLL.XPGETDATACELL(((XPQUERYDOC_0!$A36-3)*64)+(XPQUERYDOC_0!BK$1-1),"XPQUERYDOC_0")</f>
        <v>#NAME?</v>
      </c>
      <c r="BL36" t="e">
        <f>_XLL.XPGETDATACELL(((XPQUERYDOC_0!$A36-3)*64)+(XPQUERYDOC_0!BL$1-1),"XPQUERYDOC_0")</f>
        <v>#NAME?</v>
      </c>
      <c r="BM36" t="e">
        <f>_XLL.XPGETDATACELL(((XPQUERYDOC_0!$A36-3)*64)+(XPQUERYDOC_0!BM$1-1),"XPQUERYDOC_0")</f>
        <v>#NAME?</v>
      </c>
      <c r="BN36" t="e">
        <f>_XLL.XPGETDATACELL(((XPQUERYDOC_0!$A36-3)*64)+(XPQUERYDOC_0!BN$1-1),"XPQUERYDOC_0")</f>
        <v>#NAME?</v>
      </c>
    </row>
    <row r="37" spans="1:66" ht="12.75">
      <c r="A37" t="e">
        <f>_XLL.XPGETDIMLABEL(3,2,"XPQUERYDOC_0")</f>
        <v>#NAME?</v>
      </c>
      <c r="B37" t="e">
        <f>_XLL.XPGETDIMLABEL(2,0,"XPQUERYDOC_0")</f>
        <v>#NAME?</v>
      </c>
      <c r="C37" t="e">
        <f>_XLL.XPGETDATACELL(((XPQUERYDOC_0!$A37-3)*64)+(XPQUERYDOC_0!C$1-1),"XPQUERYDOC_0")</f>
        <v>#NAME?</v>
      </c>
      <c r="D37" t="e">
        <f>_XLL.XPGETDATACELL(((XPQUERYDOC_0!$A37-3)*64)+(XPQUERYDOC_0!D$1-1),"XPQUERYDOC_0")</f>
        <v>#NAME?</v>
      </c>
      <c r="E37" t="e">
        <f>_XLL.XPGETDATACELL(((XPQUERYDOC_0!$A37-3)*64)+(XPQUERYDOC_0!E$1-1),"XPQUERYDOC_0")</f>
        <v>#NAME?</v>
      </c>
      <c r="F37" t="e">
        <f>_XLL.XPGETDATACELL(((XPQUERYDOC_0!$A37-3)*64)+(XPQUERYDOC_0!F$1-1),"XPQUERYDOC_0")</f>
        <v>#NAME?</v>
      </c>
      <c r="G37" t="e">
        <f>_XLL.XPGETDATACELL(((XPQUERYDOC_0!$A37-3)*64)+(XPQUERYDOC_0!G$1-1),"XPQUERYDOC_0")</f>
        <v>#NAME?</v>
      </c>
      <c r="H37" t="e">
        <f>_XLL.XPGETDATACELL(((XPQUERYDOC_0!$A37-3)*64)+(XPQUERYDOC_0!H$1-1),"XPQUERYDOC_0")</f>
        <v>#NAME?</v>
      </c>
      <c r="I37" t="e">
        <f>_XLL.XPGETDATACELL(((XPQUERYDOC_0!$A37-3)*64)+(XPQUERYDOC_0!I$1-1),"XPQUERYDOC_0")</f>
        <v>#NAME?</v>
      </c>
      <c r="J37" t="e">
        <f>_XLL.XPGETDATACELL(((XPQUERYDOC_0!$A37-3)*64)+(XPQUERYDOC_0!J$1-1),"XPQUERYDOC_0")</f>
        <v>#NAME?</v>
      </c>
      <c r="K37" t="e">
        <f>_XLL.XPGETDATACELL(((XPQUERYDOC_0!$A37-3)*64)+(XPQUERYDOC_0!K$1-1),"XPQUERYDOC_0")</f>
        <v>#NAME?</v>
      </c>
      <c r="L37" t="e">
        <f>_XLL.XPGETDATACELL(((XPQUERYDOC_0!$A37-3)*64)+(XPQUERYDOC_0!L$1-1),"XPQUERYDOC_0")</f>
        <v>#NAME?</v>
      </c>
      <c r="M37" t="e">
        <f>_XLL.XPGETDATACELL(((XPQUERYDOC_0!$A37-3)*64)+(XPQUERYDOC_0!M$1-1),"XPQUERYDOC_0")</f>
        <v>#NAME?</v>
      </c>
      <c r="N37" t="e">
        <f>_XLL.XPGETDATACELL(((XPQUERYDOC_0!$A37-3)*64)+(XPQUERYDOC_0!N$1-1),"XPQUERYDOC_0")</f>
        <v>#NAME?</v>
      </c>
      <c r="O37" t="e">
        <f>_XLL.XPGETDATACELL(((XPQUERYDOC_0!$A37-3)*64)+(XPQUERYDOC_0!O$1-1),"XPQUERYDOC_0")</f>
        <v>#NAME?</v>
      </c>
      <c r="P37" t="e">
        <f>_XLL.XPGETDATACELL(((XPQUERYDOC_0!$A37-3)*64)+(XPQUERYDOC_0!P$1-1),"XPQUERYDOC_0")</f>
        <v>#NAME?</v>
      </c>
      <c r="Q37" t="e">
        <f>_XLL.XPGETDATACELL(((XPQUERYDOC_0!$A37-3)*64)+(XPQUERYDOC_0!Q$1-1),"XPQUERYDOC_0")</f>
        <v>#NAME?</v>
      </c>
      <c r="R37" t="e">
        <f>_XLL.XPGETDATACELL(((XPQUERYDOC_0!$A37-3)*64)+(XPQUERYDOC_0!R$1-1),"XPQUERYDOC_0")</f>
        <v>#NAME?</v>
      </c>
      <c r="S37" t="e">
        <f>_XLL.XPGETDATACELL(((XPQUERYDOC_0!$A37-3)*64)+(XPQUERYDOC_0!S$1-1),"XPQUERYDOC_0")</f>
        <v>#NAME?</v>
      </c>
      <c r="T37" t="e">
        <f>_XLL.XPGETDATACELL(((XPQUERYDOC_0!$A37-3)*64)+(XPQUERYDOC_0!T$1-1),"XPQUERYDOC_0")</f>
        <v>#NAME?</v>
      </c>
      <c r="U37" t="e">
        <f>_XLL.XPGETDATACELL(((XPQUERYDOC_0!$A37-3)*64)+(XPQUERYDOC_0!U$1-1),"XPQUERYDOC_0")</f>
        <v>#NAME?</v>
      </c>
      <c r="V37" t="e">
        <f>_XLL.XPGETDATACELL(((XPQUERYDOC_0!$A37-3)*64)+(XPQUERYDOC_0!V$1-1),"XPQUERYDOC_0")</f>
        <v>#NAME?</v>
      </c>
      <c r="W37" t="e">
        <f>_XLL.XPGETDATACELL(((XPQUERYDOC_0!$A37-3)*64)+(XPQUERYDOC_0!W$1-1),"XPQUERYDOC_0")</f>
        <v>#NAME?</v>
      </c>
      <c r="X37" t="e">
        <f>_XLL.XPGETDATACELL(((XPQUERYDOC_0!$A37-3)*64)+(XPQUERYDOC_0!X$1-1),"XPQUERYDOC_0")</f>
        <v>#NAME?</v>
      </c>
      <c r="Y37" t="e">
        <f>_XLL.XPGETDATACELL(((XPQUERYDOC_0!$A37-3)*64)+(XPQUERYDOC_0!Y$1-1),"XPQUERYDOC_0")</f>
        <v>#NAME?</v>
      </c>
      <c r="Z37" t="e">
        <f>_XLL.XPGETDATACELL(((XPQUERYDOC_0!$A37-3)*64)+(XPQUERYDOC_0!Z$1-1),"XPQUERYDOC_0")</f>
        <v>#NAME?</v>
      </c>
      <c r="AA37" t="e">
        <f>_XLL.XPGETDATACELL(((XPQUERYDOC_0!$A37-3)*64)+(XPQUERYDOC_0!AA$1-1),"XPQUERYDOC_0")</f>
        <v>#NAME?</v>
      </c>
      <c r="AB37" t="e">
        <f>_XLL.XPGETDATACELL(((XPQUERYDOC_0!$A37-3)*64)+(XPQUERYDOC_0!AB$1-1),"XPQUERYDOC_0")</f>
        <v>#NAME?</v>
      </c>
      <c r="AC37" t="e">
        <f>_XLL.XPGETDATACELL(((XPQUERYDOC_0!$A37-3)*64)+(XPQUERYDOC_0!AC$1-1),"XPQUERYDOC_0")</f>
        <v>#NAME?</v>
      </c>
      <c r="AD37" t="e">
        <f>_XLL.XPGETDATACELL(((XPQUERYDOC_0!$A37-3)*64)+(XPQUERYDOC_0!AD$1-1),"XPQUERYDOC_0")</f>
        <v>#NAME?</v>
      </c>
      <c r="AE37" t="e">
        <f>_XLL.XPGETDATACELL(((XPQUERYDOC_0!$A37-3)*64)+(XPQUERYDOC_0!AE$1-1),"XPQUERYDOC_0")</f>
        <v>#NAME?</v>
      </c>
      <c r="AF37" t="e">
        <f>_XLL.XPGETDATACELL(((XPQUERYDOC_0!$A37-3)*64)+(XPQUERYDOC_0!AF$1-1),"XPQUERYDOC_0")</f>
        <v>#NAME?</v>
      </c>
      <c r="AG37" t="e">
        <f>_XLL.XPGETDATACELL(((XPQUERYDOC_0!$A37-3)*64)+(XPQUERYDOC_0!AG$1-1),"XPQUERYDOC_0")</f>
        <v>#NAME?</v>
      </c>
      <c r="AH37" t="e">
        <f>_XLL.XPGETDATACELL(((XPQUERYDOC_0!$A37-3)*64)+(XPQUERYDOC_0!AH$1-1),"XPQUERYDOC_0")</f>
        <v>#NAME?</v>
      </c>
      <c r="AI37" t="e">
        <f>_XLL.XPGETDATACELL(((XPQUERYDOC_0!$A37-3)*64)+(XPQUERYDOC_0!AI$1-1),"XPQUERYDOC_0")</f>
        <v>#NAME?</v>
      </c>
      <c r="AJ37" t="e">
        <f>_XLL.XPGETDATACELL(((XPQUERYDOC_0!$A37-3)*64)+(XPQUERYDOC_0!AJ$1-1),"XPQUERYDOC_0")</f>
        <v>#NAME?</v>
      </c>
      <c r="AK37" t="e">
        <f>_XLL.XPGETDATACELL(((XPQUERYDOC_0!$A37-3)*64)+(XPQUERYDOC_0!AK$1-1),"XPQUERYDOC_0")</f>
        <v>#NAME?</v>
      </c>
      <c r="AL37" t="e">
        <f>_XLL.XPGETDATACELL(((XPQUERYDOC_0!$A37-3)*64)+(XPQUERYDOC_0!AL$1-1),"XPQUERYDOC_0")</f>
        <v>#NAME?</v>
      </c>
      <c r="AM37" t="e">
        <f>_XLL.XPGETDATACELL(((XPQUERYDOC_0!$A37-3)*64)+(XPQUERYDOC_0!AM$1-1),"XPQUERYDOC_0")</f>
        <v>#NAME?</v>
      </c>
      <c r="AN37" t="e">
        <f>_XLL.XPGETDATACELL(((XPQUERYDOC_0!$A37-3)*64)+(XPQUERYDOC_0!AN$1-1),"XPQUERYDOC_0")</f>
        <v>#NAME?</v>
      </c>
      <c r="AO37" t="e">
        <f>_XLL.XPGETDATACELL(((XPQUERYDOC_0!$A37-3)*64)+(XPQUERYDOC_0!AO$1-1),"XPQUERYDOC_0")</f>
        <v>#NAME?</v>
      </c>
      <c r="AP37" t="e">
        <f>_XLL.XPGETDATACELL(((XPQUERYDOC_0!$A37-3)*64)+(XPQUERYDOC_0!AP$1-1),"XPQUERYDOC_0")</f>
        <v>#NAME?</v>
      </c>
      <c r="AQ37" t="e">
        <f>_XLL.XPGETDATACELL(((XPQUERYDOC_0!$A37-3)*64)+(XPQUERYDOC_0!AQ$1-1),"XPQUERYDOC_0")</f>
        <v>#NAME?</v>
      </c>
      <c r="AR37" t="e">
        <f>_XLL.XPGETDATACELL(((XPQUERYDOC_0!$A37-3)*64)+(XPQUERYDOC_0!AR$1-1),"XPQUERYDOC_0")</f>
        <v>#NAME?</v>
      </c>
      <c r="AS37" t="e">
        <f>_XLL.XPGETDATACELL(((XPQUERYDOC_0!$A37-3)*64)+(XPQUERYDOC_0!AS$1-1),"XPQUERYDOC_0")</f>
        <v>#NAME?</v>
      </c>
      <c r="AT37" t="e">
        <f>_XLL.XPGETDATACELL(((XPQUERYDOC_0!$A37-3)*64)+(XPQUERYDOC_0!AT$1-1),"XPQUERYDOC_0")</f>
        <v>#NAME?</v>
      </c>
      <c r="AU37" t="e">
        <f>_XLL.XPGETDATACELL(((XPQUERYDOC_0!$A37-3)*64)+(XPQUERYDOC_0!AU$1-1),"XPQUERYDOC_0")</f>
        <v>#NAME?</v>
      </c>
      <c r="AV37" t="e">
        <f>_XLL.XPGETDATACELL(((XPQUERYDOC_0!$A37-3)*64)+(XPQUERYDOC_0!AV$1-1),"XPQUERYDOC_0")</f>
        <v>#NAME?</v>
      </c>
      <c r="AW37" t="e">
        <f>_XLL.XPGETDATACELL(((XPQUERYDOC_0!$A37-3)*64)+(XPQUERYDOC_0!AW$1-1),"XPQUERYDOC_0")</f>
        <v>#NAME?</v>
      </c>
      <c r="AX37" t="e">
        <f>_XLL.XPGETDATACELL(((XPQUERYDOC_0!$A37-3)*64)+(XPQUERYDOC_0!AX$1-1),"XPQUERYDOC_0")</f>
        <v>#NAME?</v>
      </c>
      <c r="AY37" t="e">
        <f>_XLL.XPGETDATACELL(((XPQUERYDOC_0!$A37-3)*64)+(XPQUERYDOC_0!AY$1-1),"XPQUERYDOC_0")</f>
        <v>#NAME?</v>
      </c>
      <c r="AZ37" t="e">
        <f>_XLL.XPGETDATACELL(((XPQUERYDOC_0!$A37-3)*64)+(XPQUERYDOC_0!AZ$1-1),"XPQUERYDOC_0")</f>
        <v>#NAME?</v>
      </c>
      <c r="BA37" t="e">
        <f>_XLL.XPGETDATACELL(((XPQUERYDOC_0!$A37-3)*64)+(XPQUERYDOC_0!BA$1-1),"XPQUERYDOC_0")</f>
        <v>#NAME?</v>
      </c>
      <c r="BB37" t="e">
        <f>_XLL.XPGETDATACELL(((XPQUERYDOC_0!$A37-3)*64)+(XPQUERYDOC_0!BB$1-1),"XPQUERYDOC_0")</f>
        <v>#NAME?</v>
      </c>
      <c r="BC37" t="e">
        <f>_XLL.XPGETDATACELL(((XPQUERYDOC_0!$A37-3)*64)+(XPQUERYDOC_0!BC$1-1),"XPQUERYDOC_0")</f>
        <v>#NAME?</v>
      </c>
      <c r="BD37" t="e">
        <f>_XLL.XPGETDATACELL(((XPQUERYDOC_0!$A37-3)*64)+(XPQUERYDOC_0!BD$1-1),"XPQUERYDOC_0")</f>
        <v>#NAME?</v>
      </c>
      <c r="BE37" t="e">
        <f>_XLL.XPGETDATACELL(((XPQUERYDOC_0!$A37-3)*64)+(XPQUERYDOC_0!BE$1-1),"XPQUERYDOC_0")</f>
        <v>#NAME?</v>
      </c>
      <c r="BF37" t="e">
        <f>_XLL.XPGETDATACELL(((XPQUERYDOC_0!$A37-3)*64)+(XPQUERYDOC_0!BF$1-1),"XPQUERYDOC_0")</f>
        <v>#NAME?</v>
      </c>
      <c r="BG37" t="e">
        <f>_XLL.XPGETDATACELL(((XPQUERYDOC_0!$A37-3)*64)+(XPQUERYDOC_0!BG$1-1),"XPQUERYDOC_0")</f>
        <v>#NAME?</v>
      </c>
      <c r="BH37" t="e">
        <f>_XLL.XPGETDATACELL(((XPQUERYDOC_0!$A37-3)*64)+(XPQUERYDOC_0!BH$1-1),"XPQUERYDOC_0")</f>
        <v>#NAME?</v>
      </c>
      <c r="BI37" t="e">
        <f>_XLL.XPGETDATACELL(((XPQUERYDOC_0!$A37-3)*64)+(XPQUERYDOC_0!BI$1-1),"XPQUERYDOC_0")</f>
        <v>#NAME?</v>
      </c>
      <c r="BJ37" t="e">
        <f>_XLL.XPGETDATACELL(((XPQUERYDOC_0!$A37-3)*64)+(XPQUERYDOC_0!BJ$1-1),"XPQUERYDOC_0")</f>
        <v>#NAME?</v>
      </c>
      <c r="BK37" t="e">
        <f>_XLL.XPGETDATACELL(((XPQUERYDOC_0!$A37-3)*64)+(XPQUERYDOC_0!BK$1-1),"XPQUERYDOC_0")</f>
        <v>#NAME?</v>
      </c>
      <c r="BL37" t="e">
        <f>_XLL.XPGETDATACELL(((XPQUERYDOC_0!$A37-3)*64)+(XPQUERYDOC_0!BL$1-1),"XPQUERYDOC_0")</f>
        <v>#NAME?</v>
      </c>
      <c r="BM37" t="e">
        <f>_XLL.XPGETDATACELL(((XPQUERYDOC_0!$A37-3)*64)+(XPQUERYDOC_0!BM$1-1),"XPQUERYDOC_0")</f>
        <v>#NAME?</v>
      </c>
      <c r="BN37" t="e">
        <f>_XLL.XPGETDATACELL(((XPQUERYDOC_0!$A37-3)*64)+(XPQUERYDOC_0!BN$1-1),"XPQUERYDOC_0")</f>
        <v>#NAME?</v>
      </c>
    </row>
    <row r="38" spans="2:66" ht="12.75">
      <c r="B38" t="e">
        <f>_XLL.XPGETDIMLABEL(2,1,"XPQUERYDOC_0")</f>
        <v>#NAME?</v>
      </c>
      <c r="C38" t="e">
        <f>_XLL.XPGETDATACELL(((XPQUERYDOC_0!$A38-3)*64)+(XPQUERYDOC_0!C$1-1),"XPQUERYDOC_0")</f>
        <v>#NAME?</v>
      </c>
      <c r="D38" t="e">
        <f>_XLL.XPGETDATACELL(((XPQUERYDOC_0!$A38-3)*64)+(XPQUERYDOC_0!D$1-1),"XPQUERYDOC_0")</f>
        <v>#NAME?</v>
      </c>
      <c r="E38" t="e">
        <f>_XLL.XPGETDATACELL(((XPQUERYDOC_0!$A38-3)*64)+(XPQUERYDOC_0!E$1-1),"XPQUERYDOC_0")</f>
        <v>#NAME?</v>
      </c>
      <c r="F38" t="e">
        <f>_XLL.XPGETDATACELL(((XPQUERYDOC_0!$A38-3)*64)+(XPQUERYDOC_0!F$1-1),"XPQUERYDOC_0")</f>
        <v>#NAME?</v>
      </c>
      <c r="G38" t="e">
        <f>_XLL.XPGETDATACELL(((XPQUERYDOC_0!$A38-3)*64)+(XPQUERYDOC_0!G$1-1),"XPQUERYDOC_0")</f>
        <v>#NAME?</v>
      </c>
      <c r="H38" t="e">
        <f>_XLL.XPGETDATACELL(((XPQUERYDOC_0!$A38-3)*64)+(XPQUERYDOC_0!H$1-1),"XPQUERYDOC_0")</f>
        <v>#NAME?</v>
      </c>
      <c r="I38" t="e">
        <f>_XLL.XPGETDATACELL(((XPQUERYDOC_0!$A38-3)*64)+(XPQUERYDOC_0!I$1-1),"XPQUERYDOC_0")</f>
        <v>#NAME?</v>
      </c>
      <c r="J38" t="e">
        <f>_XLL.XPGETDATACELL(((XPQUERYDOC_0!$A38-3)*64)+(XPQUERYDOC_0!J$1-1),"XPQUERYDOC_0")</f>
        <v>#NAME?</v>
      </c>
      <c r="K38" t="e">
        <f>_XLL.XPGETDATACELL(((XPQUERYDOC_0!$A38-3)*64)+(XPQUERYDOC_0!K$1-1),"XPQUERYDOC_0")</f>
        <v>#NAME?</v>
      </c>
      <c r="L38" t="e">
        <f>_XLL.XPGETDATACELL(((XPQUERYDOC_0!$A38-3)*64)+(XPQUERYDOC_0!L$1-1),"XPQUERYDOC_0")</f>
        <v>#NAME?</v>
      </c>
      <c r="M38" t="e">
        <f>_XLL.XPGETDATACELL(((XPQUERYDOC_0!$A38-3)*64)+(XPQUERYDOC_0!M$1-1),"XPQUERYDOC_0")</f>
        <v>#NAME?</v>
      </c>
      <c r="N38" t="e">
        <f>_XLL.XPGETDATACELL(((XPQUERYDOC_0!$A38-3)*64)+(XPQUERYDOC_0!N$1-1),"XPQUERYDOC_0")</f>
        <v>#NAME?</v>
      </c>
      <c r="O38" t="e">
        <f>_XLL.XPGETDATACELL(((XPQUERYDOC_0!$A38-3)*64)+(XPQUERYDOC_0!O$1-1),"XPQUERYDOC_0")</f>
        <v>#NAME?</v>
      </c>
      <c r="P38" t="e">
        <f>_XLL.XPGETDATACELL(((XPQUERYDOC_0!$A38-3)*64)+(XPQUERYDOC_0!P$1-1),"XPQUERYDOC_0")</f>
        <v>#NAME?</v>
      </c>
      <c r="Q38" t="e">
        <f>_XLL.XPGETDATACELL(((XPQUERYDOC_0!$A38-3)*64)+(XPQUERYDOC_0!Q$1-1),"XPQUERYDOC_0")</f>
        <v>#NAME?</v>
      </c>
      <c r="R38" t="e">
        <f>_XLL.XPGETDATACELL(((XPQUERYDOC_0!$A38-3)*64)+(XPQUERYDOC_0!R$1-1),"XPQUERYDOC_0")</f>
        <v>#NAME?</v>
      </c>
      <c r="S38" t="e">
        <f>_XLL.XPGETDATACELL(((XPQUERYDOC_0!$A38-3)*64)+(XPQUERYDOC_0!S$1-1),"XPQUERYDOC_0")</f>
        <v>#NAME?</v>
      </c>
      <c r="T38" t="e">
        <f>_XLL.XPGETDATACELL(((XPQUERYDOC_0!$A38-3)*64)+(XPQUERYDOC_0!T$1-1),"XPQUERYDOC_0")</f>
        <v>#NAME?</v>
      </c>
      <c r="U38" t="e">
        <f>_XLL.XPGETDATACELL(((XPQUERYDOC_0!$A38-3)*64)+(XPQUERYDOC_0!U$1-1),"XPQUERYDOC_0")</f>
        <v>#NAME?</v>
      </c>
      <c r="V38" t="e">
        <f>_XLL.XPGETDATACELL(((XPQUERYDOC_0!$A38-3)*64)+(XPQUERYDOC_0!V$1-1),"XPQUERYDOC_0")</f>
        <v>#NAME?</v>
      </c>
      <c r="W38" t="e">
        <f>_XLL.XPGETDATACELL(((XPQUERYDOC_0!$A38-3)*64)+(XPQUERYDOC_0!W$1-1),"XPQUERYDOC_0")</f>
        <v>#NAME?</v>
      </c>
      <c r="X38" t="e">
        <f>_XLL.XPGETDATACELL(((XPQUERYDOC_0!$A38-3)*64)+(XPQUERYDOC_0!X$1-1),"XPQUERYDOC_0")</f>
        <v>#NAME?</v>
      </c>
      <c r="Y38" t="e">
        <f>_XLL.XPGETDATACELL(((XPQUERYDOC_0!$A38-3)*64)+(XPQUERYDOC_0!Y$1-1),"XPQUERYDOC_0")</f>
        <v>#NAME?</v>
      </c>
      <c r="Z38" t="e">
        <f>_XLL.XPGETDATACELL(((XPQUERYDOC_0!$A38-3)*64)+(XPQUERYDOC_0!Z$1-1),"XPQUERYDOC_0")</f>
        <v>#NAME?</v>
      </c>
      <c r="AA38" t="e">
        <f>_XLL.XPGETDATACELL(((XPQUERYDOC_0!$A38-3)*64)+(XPQUERYDOC_0!AA$1-1),"XPQUERYDOC_0")</f>
        <v>#NAME?</v>
      </c>
      <c r="AB38" t="e">
        <f>_XLL.XPGETDATACELL(((XPQUERYDOC_0!$A38-3)*64)+(XPQUERYDOC_0!AB$1-1),"XPQUERYDOC_0")</f>
        <v>#NAME?</v>
      </c>
      <c r="AC38" t="e">
        <f>_XLL.XPGETDATACELL(((XPQUERYDOC_0!$A38-3)*64)+(XPQUERYDOC_0!AC$1-1),"XPQUERYDOC_0")</f>
        <v>#NAME?</v>
      </c>
      <c r="AD38" t="e">
        <f>_XLL.XPGETDATACELL(((XPQUERYDOC_0!$A38-3)*64)+(XPQUERYDOC_0!AD$1-1),"XPQUERYDOC_0")</f>
        <v>#NAME?</v>
      </c>
      <c r="AE38" t="e">
        <f>_XLL.XPGETDATACELL(((XPQUERYDOC_0!$A38-3)*64)+(XPQUERYDOC_0!AE$1-1),"XPQUERYDOC_0")</f>
        <v>#NAME?</v>
      </c>
      <c r="AF38" t="e">
        <f>_XLL.XPGETDATACELL(((XPQUERYDOC_0!$A38-3)*64)+(XPQUERYDOC_0!AF$1-1),"XPQUERYDOC_0")</f>
        <v>#NAME?</v>
      </c>
      <c r="AG38" t="e">
        <f>_XLL.XPGETDATACELL(((XPQUERYDOC_0!$A38-3)*64)+(XPQUERYDOC_0!AG$1-1),"XPQUERYDOC_0")</f>
        <v>#NAME?</v>
      </c>
      <c r="AH38" t="e">
        <f>_XLL.XPGETDATACELL(((XPQUERYDOC_0!$A38-3)*64)+(XPQUERYDOC_0!AH$1-1),"XPQUERYDOC_0")</f>
        <v>#NAME?</v>
      </c>
      <c r="AI38" t="e">
        <f>_XLL.XPGETDATACELL(((XPQUERYDOC_0!$A38-3)*64)+(XPQUERYDOC_0!AI$1-1),"XPQUERYDOC_0")</f>
        <v>#NAME?</v>
      </c>
      <c r="AJ38" t="e">
        <f>_XLL.XPGETDATACELL(((XPQUERYDOC_0!$A38-3)*64)+(XPQUERYDOC_0!AJ$1-1),"XPQUERYDOC_0")</f>
        <v>#NAME?</v>
      </c>
      <c r="AK38" t="e">
        <f>_XLL.XPGETDATACELL(((XPQUERYDOC_0!$A38-3)*64)+(XPQUERYDOC_0!AK$1-1),"XPQUERYDOC_0")</f>
        <v>#NAME?</v>
      </c>
      <c r="AL38" t="e">
        <f>_XLL.XPGETDATACELL(((XPQUERYDOC_0!$A38-3)*64)+(XPQUERYDOC_0!AL$1-1),"XPQUERYDOC_0")</f>
        <v>#NAME?</v>
      </c>
      <c r="AM38" t="e">
        <f>_XLL.XPGETDATACELL(((XPQUERYDOC_0!$A38-3)*64)+(XPQUERYDOC_0!AM$1-1),"XPQUERYDOC_0")</f>
        <v>#NAME?</v>
      </c>
      <c r="AN38" t="e">
        <f>_XLL.XPGETDATACELL(((XPQUERYDOC_0!$A38-3)*64)+(XPQUERYDOC_0!AN$1-1),"XPQUERYDOC_0")</f>
        <v>#NAME?</v>
      </c>
      <c r="AO38" t="e">
        <f>_XLL.XPGETDATACELL(((XPQUERYDOC_0!$A38-3)*64)+(XPQUERYDOC_0!AO$1-1),"XPQUERYDOC_0")</f>
        <v>#NAME?</v>
      </c>
      <c r="AP38" t="e">
        <f>_XLL.XPGETDATACELL(((XPQUERYDOC_0!$A38-3)*64)+(XPQUERYDOC_0!AP$1-1),"XPQUERYDOC_0")</f>
        <v>#NAME?</v>
      </c>
      <c r="AQ38" t="e">
        <f>_XLL.XPGETDATACELL(((XPQUERYDOC_0!$A38-3)*64)+(XPQUERYDOC_0!AQ$1-1),"XPQUERYDOC_0")</f>
        <v>#NAME?</v>
      </c>
      <c r="AR38" t="e">
        <f>_XLL.XPGETDATACELL(((XPQUERYDOC_0!$A38-3)*64)+(XPQUERYDOC_0!AR$1-1),"XPQUERYDOC_0")</f>
        <v>#NAME?</v>
      </c>
      <c r="AS38" t="e">
        <f>_XLL.XPGETDATACELL(((XPQUERYDOC_0!$A38-3)*64)+(XPQUERYDOC_0!AS$1-1),"XPQUERYDOC_0")</f>
        <v>#NAME?</v>
      </c>
      <c r="AT38" t="e">
        <f>_XLL.XPGETDATACELL(((XPQUERYDOC_0!$A38-3)*64)+(XPQUERYDOC_0!AT$1-1),"XPQUERYDOC_0")</f>
        <v>#NAME?</v>
      </c>
      <c r="AU38" t="e">
        <f>_XLL.XPGETDATACELL(((XPQUERYDOC_0!$A38-3)*64)+(XPQUERYDOC_0!AU$1-1),"XPQUERYDOC_0")</f>
        <v>#NAME?</v>
      </c>
      <c r="AV38" t="e">
        <f>_XLL.XPGETDATACELL(((XPQUERYDOC_0!$A38-3)*64)+(XPQUERYDOC_0!AV$1-1),"XPQUERYDOC_0")</f>
        <v>#NAME?</v>
      </c>
      <c r="AW38" t="e">
        <f>_XLL.XPGETDATACELL(((XPQUERYDOC_0!$A38-3)*64)+(XPQUERYDOC_0!AW$1-1),"XPQUERYDOC_0")</f>
        <v>#NAME?</v>
      </c>
      <c r="AX38" t="e">
        <f>_XLL.XPGETDATACELL(((XPQUERYDOC_0!$A38-3)*64)+(XPQUERYDOC_0!AX$1-1),"XPQUERYDOC_0")</f>
        <v>#NAME?</v>
      </c>
      <c r="AY38" t="e">
        <f>_XLL.XPGETDATACELL(((XPQUERYDOC_0!$A38-3)*64)+(XPQUERYDOC_0!AY$1-1),"XPQUERYDOC_0")</f>
        <v>#NAME?</v>
      </c>
      <c r="AZ38" t="e">
        <f>_XLL.XPGETDATACELL(((XPQUERYDOC_0!$A38-3)*64)+(XPQUERYDOC_0!AZ$1-1),"XPQUERYDOC_0")</f>
        <v>#NAME?</v>
      </c>
      <c r="BA38" t="e">
        <f>_XLL.XPGETDATACELL(((XPQUERYDOC_0!$A38-3)*64)+(XPQUERYDOC_0!BA$1-1),"XPQUERYDOC_0")</f>
        <v>#NAME?</v>
      </c>
      <c r="BB38" t="e">
        <f>_XLL.XPGETDATACELL(((XPQUERYDOC_0!$A38-3)*64)+(XPQUERYDOC_0!BB$1-1),"XPQUERYDOC_0")</f>
        <v>#NAME?</v>
      </c>
      <c r="BC38" t="e">
        <f>_XLL.XPGETDATACELL(((XPQUERYDOC_0!$A38-3)*64)+(XPQUERYDOC_0!BC$1-1),"XPQUERYDOC_0")</f>
        <v>#NAME?</v>
      </c>
      <c r="BD38" t="e">
        <f>_XLL.XPGETDATACELL(((XPQUERYDOC_0!$A38-3)*64)+(XPQUERYDOC_0!BD$1-1),"XPQUERYDOC_0")</f>
        <v>#NAME?</v>
      </c>
      <c r="BE38" t="e">
        <f>_XLL.XPGETDATACELL(((XPQUERYDOC_0!$A38-3)*64)+(XPQUERYDOC_0!BE$1-1),"XPQUERYDOC_0")</f>
        <v>#NAME?</v>
      </c>
      <c r="BF38" t="e">
        <f>_XLL.XPGETDATACELL(((XPQUERYDOC_0!$A38-3)*64)+(XPQUERYDOC_0!BF$1-1),"XPQUERYDOC_0")</f>
        <v>#NAME?</v>
      </c>
      <c r="BG38" t="e">
        <f>_XLL.XPGETDATACELL(((XPQUERYDOC_0!$A38-3)*64)+(XPQUERYDOC_0!BG$1-1),"XPQUERYDOC_0")</f>
        <v>#NAME?</v>
      </c>
      <c r="BH38" t="e">
        <f>_XLL.XPGETDATACELL(((XPQUERYDOC_0!$A38-3)*64)+(XPQUERYDOC_0!BH$1-1),"XPQUERYDOC_0")</f>
        <v>#NAME?</v>
      </c>
      <c r="BI38" t="e">
        <f>_XLL.XPGETDATACELL(((XPQUERYDOC_0!$A38-3)*64)+(XPQUERYDOC_0!BI$1-1),"XPQUERYDOC_0")</f>
        <v>#NAME?</v>
      </c>
      <c r="BJ38" t="e">
        <f>_XLL.XPGETDATACELL(((XPQUERYDOC_0!$A38-3)*64)+(XPQUERYDOC_0!BJ$1-1),"XPQUERYDOC_0")</f>
        <v>#NAME?</v>
      </c>
      <c r="BK38" t="e">
        <f>_XLL.XPGETDATACELL(((XPQUERYDOC_0!$A38-3)*64)+(XPQUERYDOC_0!BK$1-1),"XPQUERYDOC_0")</f>
        <v>#NAME?</v>
      </c>
      <c r="BL38" t="e">
        <f>_XLL.XPGETDATACELL(((XPQUERYDOC_0!$A38-3)*64)+(XPQUERYDOC_0!BL$1-1),"XPQUERYDOC_0")</f>
        <v>#NAME?</v>
      </c>
      <c r="BM38" t="e">
        <f>_XLL.XPGETDATACELL(((XPQUERYDOC_0!$A38-3)*64)+(XPQUERYDOC_0!BM$1-1),"XPQUERYDOC_0")</f>
        <v>#NAME?</v>
      </c>
      <c r="BN38" t="e">
        <f>_XLL.XPGETDATACELL(((XPQUERYDOC_0!$A38-3)*64)+(XPQUERYDOC_0!BN$1-1),"XPQUERYDOC_0")</f>
        <v>#NAME?</v>
      </c>
    </row>
    <row r="39" spans="2:66" ht="12.75">
      <c r="B39" t="e">
        <f>_XLL.XPGETDIMLABEL(2,2,"XPQUERYDOC_0")</f>
        <v>#NAME?</v>
      </c>
      <c r="C39" t="e">
        <f>_XLL.XPGETDATACELL(((XPQUERYDOC_0!$A39-3)*64)+(XPQUERYDOC_0!C$1-1),"XPQUERYDOC_0")</f>
        <v>#NAME?</v>
      </c>
      <c r="D39" t="e">
        <f>_XLL.XPGETDATACELL(((XPQUERYDOC_0!$A39-3)*64)+(XPQUERYDOC_0!D$1-1),"XPQUERYDOC_0")</f>
        <v>#NAME?</v>
      </c>
      <c r="E39" t="e">
        <f>_XLL.XPGETDATACELL(((XPQUERYDOC_0!$A39-3)*64)+(XPQUERYDOC_0!E$1-1),"XPQUERYDOC_0")</f>
        <v>#NAME?</v>
      </c>
      <c r="F39" t="e">
        <f>_XLL.XPGETDATACELL(((XPQUERYDOC_0!$A39-3)*64)+(XPQUERYDOC_0!F$1-1),"XPQUERYDOC_0")</f>
        <v>#NAME?</v>
      </c>
      <c r="G39" t="e">
        <f>_XLL.XPGETDATACELL(((XPQUERYDOC_0!$A39-3)*64)+(XPQUERYDOC_0!G$1-1),"XPQUERYDOC_0")</f>
        <v>#NAME?</v>
      </c>
      <c r="H39" t="e">
        <f>_XLL.XPGETDATACELL(((XPQUERYDOC_0!$A39-3)*64)+(XPQUERYDOC_0!H$1-1),"XPQUERYDOC_0")</f>
        <v>#NAME?</v>
      </c>
      <c r="I39" t="e">
        <f>_XLL.XPGETDATACELL(((XPQUERYDOC_0!$A39-3)*64)+(XPQUERYDOC_0!I$1-1),"XPQUERYDOC_0")</f>
        <v>#NAME?</v>
      </c>
      <c r="J39" t="e">
        <f>_XLL.XPGETDATACELL(((XPQUERYDOC_0!$A39-3)*64)+(XPQUERYDOC_0!J$1-1),"XPQUERYDOC_0")</f>
        <v>#NAME?</v>
      </c>
      <c r="K39" t="e">
        <f>_XLL.XPGETDATACELL(((XPQUERYDOC_0!$A39-3)*64)+(XPQUERYDOC_0!K$1-1),"XPQUERYDOC_0")</f>
        <v>#NAME?</v>
      </c>
      <c r="L39" t="e">
        <f>_XLL.XPGETDATACELL(((XPQUERYDOC_0!$A39-3)*64)+(XPQUERYDOC_0!L$1-1),"XPQUERYDOC_0")</f>
        <v>#NAME?</v>
      </c>
      <c r="M39" t="e">
        <f>_XLL.XPGETDATACELL(((XPQUERYDOC_0!$A39-3)*64)+(XPQUERYDOC_0!M$1-1),"XPQUERYDOC_0")</f>
        <v>#NAME?</v>
      </c>
      <c r="N39" t="e">
        <f>_XLL.XPGETDATACELL(((XPQUERYDOC_0!$A39-3)*64)+(XPQUERYDOC_0!N$1-1),"XPQUERYDOC_0")</f>
        <v>#NAME?</v>
      </c>
      <c r="O39" t="e">
        <f>_XLL.XPGETDATACELL(((XPQUERYDOC_0!$A39-3)*64)+(XPQUERYDOC_0!O$1-1),"XPQUERYDOC_0")</f>
        <v>#NAME?</v>
      </c>
      <c r="P39" t="e">
        <f>_XLL.XPGETDATACELL(((XPQUERYDOC_0!$A39-3)*64)+(XPQUERYDOC_0!P$1-1),"XPQUERYDOC_0")</f>
        <v>#NAME?</v>
      </c>
      <c r="Q39" t="e">
        <f>_XLL.XPGETDATACELL(((XPQUERYDOC_0!$A39-3)*64)+(XPQUERYDOC_0!Q$1-1),"XPQUERYDOC_0")</f>
        <v>#NAME?</v>
      </c>
      <c r="R39" t="e">
        <f>_XLL.XPGETDATACELL(((XPQUERYDOC_0!$A39-3)*64)+(XPQUERYDOC_0!R$1-1),"XPQUERYDOC_0")</f>
        <v>#NAME?</v>
      </c>
      <c r="S39" t="e">
        <f>_XLL.XPGETDATACELL(((XPQUERYDOC_0!$A39-3)*64)+(XPQUERYDOC_0!S$1-1),"XPQUERYDOC_0")</f>
        <v>#NAME?</v>
      </c>
      <c r="T39" t="e">
        <f>_XLL.XPGETDATACELL(((XPQUERYDOC_0!$A39-3)*64)+(XPQUERYDOC_0!T$1-1),"XPQUERYDOC_0")</f>
        <v>#NAME?</v>
      </c>
      <c r="U39" t="e">
        <f>_XLL.XPGETDATACELL(((XPQUERYDOC_0!$A39-3)*64)+(XPQUERYDOC_0!U$1-1),"XPQUERYDOC_0")</f>
        <v>#NAME?</v>
      </c>
      <c r="V39" t="e">
        <f>_XLL.XPGETDATACELL(((XPQUERYDOC_0!$A39-3)*64)+(XPQUERYDOC_0!V$1-1),"XPQUERYDOC_0")</f>
        <v>#NAME?</v>
      </c>
      <c r="W39" t="e">
        <f>_XLL.XPGETDATACELL(((XPQUERYDOC_0!$A39-3)*64)+(XPQUERYDOC_0!W$1-1),"XPQUERYDOC_0")</f>
        <v>#NAME?</v>
      </c>
      <c r="X39" t="e">
        <f>_XLL.XPGETDATACELL(((XPQUERYDOC_0!$A39-3)*64)+(XPQUERYDOC_0!X$1-1),"XPQUERYDOC_0")</f>
        <v>#NAME?</v>
      </c>
      <c r="Y39" t="e">
        <f>_XLL.XPGETDATACELL(((XPQUERYDOC_0!$A39-3)*64)+(XPQUERYDOC_0!Y$1-1),"XPQUERYDOC_0")</f>
        <v>#NAME?</v>
      </c>
      <c r="Z39" t="e">
        <f>_XLL.XPGETDATACELL(((XPQUERYDOC_0!$A39-3)*64)+(XPQUERYDOC_0!Z$1-1),"XPQUERYDOC_0")</f>
        <v>#NAME?</v>
      </c>
      <c r="AA39" t="e">
        <f>_XLL.XPGETDATACELL(((XPQUERYDOC_0!$A39-3)*64)+(XPQUERYDOC_0!AA$1-1),"XPQUERYDOC_0")</f>
        <v>#NAME?</v>
      </c>
      <c r="AB39" t="e">
        <f>_XLL.XPGETDATACELL(((XPQUERYDOC_0!$A39-3)*64)+(XPQUERYDOC_0!AB$1-1),"XPQUERYDOC_0")</f>
        <v>#NAME?</v>
      </c>
      <c r="AC39" t="e">
        <f>_XLL.XPGETDATACELL(((XPQUERYDOC_0!$A39-3)*64)+(XPQUERYDOC_0!AC$1-1),"XPQUERYDOC_0")</f>
        <v>#NAME?</v>
      </c>
      <c r="AD39" t="e">
        <f>_XLL.XPGETDATACELL(((XPQUERYDOC_0!$A39-3)*64)+(XPQUERYDOC_0!AD$1-1),"XPQUERYDOC_0")</f>
        <v>#NAME?</v>
      </c>
      <c r="AE39" t="e">
        <f>_XLL.XPGETDATACELL(((XPQUERYDOC_0!$A39-3)*64)+(XPQUERYDOC_0!AE$1-1),"XPQUERYDOC_0")</f>
        <v>#NAME?</v>
      </c>
      <c r="AF39" t="e">
        <f>_XLL.XPGETDATACELL(((XPQUERYDOC_0!$A39-3)*64)+(XPQUERYDOC_0!AF$1-1),"XPQUERYDOC_0")</f>
        <v>#NAME?</v>
      </c>
      <c r="AG39" t="e">
        <f>_XLL.XPGETDATACELL(((XPQUERYDOC_0!$A39-3)*64)+(XPQUERYDOC_0!AG$1-1),"XPQUERYDOC_0")</f>
        <v>#NAME?</v>
      </c>
      <c r="AH39" t="e">
        <f>_XLL.XPGETDATACELL(((XPQUERYDOC_0!$A39-3)*64)+(XPQUERYDOC_0!AH$1-1),"XPQUERYDOC_0")</f>
        <v>#NAME?</v>
      </c>
      <c r="AI39" t="e">
        <f>_XLL.XPGETDATACELL(((XPQUERYDOC_0!$A39-3)*64)+(XPQUERYDOC_0!AI$1-1),"XPQUERYDOC_0")</f>
        <v>#NAME?</v>
      </c>
      <c r="AJ39" t="e">
        <f>_XLL.XPGETDATACELL(((XPQUERYDOC_0!$A39-3)*64)+(XPQUERYDOC_0!AJ$1-1),"XPQUERYDOC_0")</f>
        <v>#NAME?</v>
      </c>
      <c r="AK39" t="e">
        <f>_XLL.XPGETDATACELL(((XPQUERYDOC_0!$A39-3)*64)+(XPQUERYDOC_0!AK$1-1),"XPQUERYDOC_0")</f>
        <v>#NAME?</v>
      </c>
      <c r="AL39" t="e">
        <f>_XLL.XPGETDATACELL(((XPQUERYDOC_0!$A39-3)*64)+(XPQUERYDOC_0!AL$1-1),"XPQUERYDOC_0")</f>
        <v>#NAME?</v>
      </c>
      <c r="AM39" t="e">
        <f>_XLL.XPGETDATACELL(((XPQUERYDOC_0!$A39-3)*64)+(XPQUERYDOC_0!AM$1-1),"XPQUERYDOC_0")</f>
        <v>#NAME?</v>
      </c>
      <c r="AN39" t="e">
        <f>_XLL.XPGETDATACELL(((XPQUERYDOC_0!$A39-3)*64)+(XPQUERYDOC_0!AN$1-1),"XPQUERYDOC_0")</f>
        <v>#NAME?</v>
      </c>
      <c r="AO39" t="e">
        <f>_XLL.XPGETDATACELL(((XPQUERYDOC_0!$A39-3)*64)+(XPQUERYDOC_0!AO$1-1),"XPQUERYDOC_0")</f>
        <v>#NAME?</v>
      </c>
      <c r="AP39" t="e">
        <f>_XLL.XPGETDATACELL(((XPQUERYDOC_0!$A39-3)*64)+(XPQUERYDOC_0!AP$1-1),"XPQUERYDOC_0")</f>
        <v>#NAME?</v>
      </c>
      <c r="AQ39" t="e">
        <f>_XLL.XPGETDATACELL(((XPQUERYDOC_0!$A39-3)*64)+(XPQUERYDOC_0!AQ$1-1),"XPQUERYDOC_0")</f>
        <v>#NAME?</v>
      </c>
      <c r="AR39" t="e">
        <f>_XLL.XPGETDATACELL(((XPQUERYDOC_0!$A39-3)*64)+(XPQUERYDOC_0!AR$1-1),"XPQUERYDOC_0")</f>
        <v>#NAME?</v>
      </c>
      <c r="AS39" t="e">
        <f>_XLL.XPGETDATACELL(((XPQUERYDOC_0!$A39-3)*64)+(XPQUERYDOC_0!AS$1-1),"XPQUERYDOC_0")</f>
        <v>#NAME?</v>
      </c>
      <c r="AT39" t="e">
        <f>_XLL.XPGETDATACELL(((XPQUERYDOC_0!$A39-3)*64)+(XPQUERYDOC_0!AT$1-1),"XPQUERYDOC_0")</f>
        <v>#NAME?</v>
      </c>
      <c r="AU39" t="e">
        <f>_XLL.XPGETDATACELL(((XPQUERYDOC_0!$A39-3)*64)+(XPQUERYDOC_0!AU$1-1),"XPQUERYDOC_0")</f>
        <v>#NAME?</v>
      </c>
      <c r="AV39" t="e">
        <f>_XLL.XPGETDATACELL(((XPQUERYDOC_0!$A39-3)*64)+(XPQUERYDOC_0!AV$1-1),"XPQUERYDOC_0")</f>
        <v>#NAME?</v>
      </c>
      <c r="AW39" t="e">
        <f>_XLL.XPGETDATACELL(((XPQUERYDOC_0!$A39-3)*64)+(XPQUERYDOC_0!AW$1-1),"XPQUERYDOC_0")</f>
        <v>#NAME?</v>
      </c>
      <c r="AX39" t="e">
        <f>_XLL.XPGETDATACELL(((XPQUERYDOC_0!$A39-3)*64)+(XPQUERYDOC_0!AX$1-1),"XPQUERYDOC_0")</f>
        <v>#NAME?</v>
      </c>
      <c r="AY39" t="e">
        <f>_XLL.XPGETDATACELL(((XPQUERYDOC_0!$A39-3)*64)+(XPQUERYDOC_0!AY$1-1),"XPQUERYDOC_0")</f>
        <v>#NAME?</v>
      </c>
      <c r="AZ39" t="e">
        <f>_XLL.XPGETDATACELL(((XPQUERYDOC_0!$A39-3)*64)+(XPQUERYDOC_0!AZ$1-1),"XPQUERYDOC_0")</f>
        <v>#NAME?</v>
      </c>
      <c r="BA39" t="e">
        <f>_XLL.XPGETDATACELL(((XPQUERYDOC_0!$A39-3)*64)+(XPQUERYDOC_0!BA$1-1),"XPQUERYDOC_0")</f>
        <v>#NAME?</v>
      </c>
      <c r="BB39" t="e">
        <f>_XLL.XPGETDATACELL(((XPQUERYDOC_0!$A39-3)*64)+(XPQUERYDOC_0!BB$1-1),"XPQUERYDOC_0")</f>
        <v>#NAME?</v>
      </c>
      <c r="BC39" t="e">
        <f>_XLL.XPGETDATACELL(((XPQUERYDOC_0!$A39-3)*64)+(XPQUERYDOC_0!BC$1-1),"XPQUERYDOC_0")</f>
        <v>#NAME?</v>
      </c>
      <c r="BD39" t="e">
        <f>_XLL.XPGETDATACELL(((XPQUERYDOC_0!$A39-3)*64)+(XPQUERYDOC_0!BD$1-1),"XPQUERYDOC_0")</f>
        <v>#NAME?</v>
      </c>
      <c r="BE39" t="e">
        <f>_XLL.XPGETDATACELL(((XPQUERYDOC_0!$A39-3)*64)+(XPQUERYDOC_0!BE$1-1),"XPQUERYDOC_0")</f>
        <v>#NAME?</v>
      </c>
      <c r="BF39" t="e">
        <f>_XLL.XPGETDATACELL(((XPQUERYDOC_0!$A39-3)*64)+(XPQUERYDOC_0!BF$1-1),"XPQUERYDOC_0")</f>
        <v>#NAME?</v>
      </c>
      <c r="BG39" t="e">
        <f>_XLL.XPGETDATACELL(((XPQUERYDOC_0!$A39-3)*64)+(XPQUERYDOC_0!BG$1-1),"XPQUERYDOC_0")</f>
        <v>#NAME?</v>
      </c>
      <c r="BH39" t="e">
        <f>_XLL.XPGETDATACELL(((XPQUERYDOC_0!$A39-3)*64)+(XPQUERYDOC_0!BH$1-1),"XPQUERYDOC_0")</f>
        <v>#NAME?</v>
      </c>
      <c r="BI39" t="e">
        <f>_XLL.XPGETDATACELL(((XPQUERYDOC_0!$A39-3)*64)+(XPQUERYDOC_0!BI$1-1),"XPQUERYDOC_0")</f>
        <v>#NAME?</v>
      </c>
      <c r="BJ39" t="e">
        <f>_XLL.XPGETDATACELL(((XPQUERYDOC_0!$A39-3)*64)+(XPQUERYDOC_0!BJ$1-1),"XPQUERYDOC_0")</f>
        <v>#NAME?</v>
      </c>
      <c r="BK39" t="e">
        <f>_XLL.XPGETDATACELL(((XPQUERYDOC_0!$A39-3)*64)+(XPQUERYDOC_0!BK$1-1),"XPQUERYDOC_0")</f>
        <v>#NAME?</v>
      </c>
      <c r="BL39" t="e">
        <f>_XLL.XPGETDATACELL(((XPQUERYDOC_0!$A39-3)*64)+(XPQUERYDOC_0!BL$1-1),"XPQUERYDOC_0")</f>
        <v>#NAME?</v>
      </c>
      <c r="BM39" t="e">
        <f>_XLL.XPGETDATACELL(((XPQUERYDOC_0!$A39-3)*64)+(XPQUERYDOC_0!BM$1-1),"XPQUERYDOC_0")</f>
        <v>#NAME?</v>
      </c>
      <c r="BN39" t="e">
        <f>_XLL.XPGETDATACELL(((XPQUERYDOC_0!$A39-3)*64)+(XPQUERYDOC_0!BN$1-1),"XPQUERYDOC_0")</f>
        <v>#NAME?</v>
      </c>
    </row>
    <row r="40" spans="2:66" ht="12.75">
      <c r="B40" t="e">
        <f>_XLL.XPGETDIMLABEL(2,3,"XPQUERYDOC_0")</f>
        <v>#NAME?</v>
      </c>
      <c r="C40" t="e">
        <f>_XLL.XPGETDATACELL(((XPQUERYDOC_0!$A40-3)*64)+(XPQUERYDOC_0!C$1-1),"XPQUERYDOC_0")</f>
        <v>#NAME?</v>
      </c>
      <c r="D40" t="e">
        <f>_XLL.XPGETDATACELL(((XPQUERYDOC_0!$A40-3)*64)+(XPQUERYDOC_0!D$1-1),"XPQUERYDOC_0")</f>
        <v>#NAME?</v>
      </c>
      <c r="E40" t="e">
        <f>_XLL.XPGETDATACELL(((XPQUERYDOC_0!$A40-3)*64)+(XPQUERYDOC_0!E$1-1),"XPQUERYDOC_0")</f>
        <v>#NAME?</v>
      </c>
      <c r="F40" t="e">
        <f>_XLL.XPGETDATACELL(((XPQUERYDOC_0!$A40-3)*64)+(XPQUERYDOC_0!F$1-1),"XPQUERYDOC_0")</f>
        <v>#NAME?</v>
      </c>
      <c r="G40" t="e">
        <f>_XLL.XPGETDATACELL(((XPQUERYDOC_0!$A40-3)*64)+(XPQUERYDOC_0!G$1-1),"XPQUERYDOC_0")</f>
        <v>#NAME?</v>
      </c>
      <c r="H40" t="e">
        <f>_XLL.XPGETDATACELL(((XPQUERYDOC_0!$A40-3)*64)+(XPQUERYDOC_0!H$1-1),"XPQUERYDOC_0")</f>
        <v>#NAME?</v>
      </c>
      <c r="I40" t="e">
        <f>_XLL.XPGETDATACELL(((XPQUERYDOC_0!$A40-3)*64)+(XPQUERYDOC_0!I$1-1),"XPQUERYDOC_0")</f>
        <v>#NAME?</v>
      </c>
      <c r="J40" t="e">
        <f>_XLL.XPGETDATACELL(((XPQUERYDOC_0!$A40-3)*64)+(XPQUERYDOC_0!J$1-1),"XPQUERYDOC_0")</f>
        <v>#NAME?</v>
      </c>
      <c r="K40" t="e">
        <f>_XLL.XPGETDATACELL(((XPQUERYDOC_0!$A40-3)*64)+(XPQUERYDOC_0!K$1-1),"XPQUERYDOC_0")</f>
        <v>#NAME?</v>
      </c>
      <c r="L40" t="e">
        <f>_XLL.XPGETDATACELL(((XPQUERYDOC_0!$A40-3)*64)+(XPQUERYDOC_0!L$1-1),"XPQUERYDOC_0")</f>
        <v>#NAME?</v>
      </c>
      <c r="M40" t="e">
        <f>_XLL.XPGETDATACELL(((XPQUERYDOC_0!$A40-3)*64)+(XPQUERYDOC_0!M$1-1),"XPQUERYDOC_0")</f>
        <v>#NAME?</v>
      </c>
      <c r="N40" t="e">
        <f>_XLL.XPGETDATACELL(((XPQUERYDOC_0!$A40-3)*64)+(XPQUERYDOC_0!N$1-1),"XPQUERYDOC_0")</f>
        <v>#NAME?</v>
      </c>
      <c r="O40" t="e">
        <f>_XLL.XPGETDATACELL(((XPQUERYDOC_0!$A40-3)*64)+(XPQUERYDOC_0!O$1-1),"XPQUERYDOC_0")</f>
        <v>#NAME?</v>
      </c>
      <c r="P40" t="e">
        <f>_XLL.XPGETDATACELL(((XPQUERYDOC_0!$A40-3)*64)+(XPQUERYDOC_0!P$1-1),"XPQUERYDOC_0")</f>
        <v>#NAME?</v>
      </c>
      <c r="Q40" t="e">
        <f>_XLL.XPGETDATACELL(((XPQUERYDOC_0!$A40-3)*64)+(XPQUERYDOC_0!Q$1-1),"XPQUERYDOC_0")</f>
        <v>#NAME?</v>
      </c>
      <c r="R40" t="e">
        <f>_XLL.XPGETDATACELL(((XPQUERYDOC_0!$A40-3)*64)+(XPQUERYDOC_0!R$1-1),"XPQUERYDOC_0")</f>
        <v>#NAME?</v>
      </c>
      <c r="S40" t="e">
        <f>_XLL.XPGETDATACELL(((XPQUERYDOC_0!$A40-3)*64)+(XPQUERYDOC_0!S$1-1),"XPQUERYDOC_0")</f>
        <v>#NAME?</v>
      </c>
      <c r="T40" t="e">
        <f>_XLL.XPGETDATACELL(((XPQUERYDOC_0!$A40-3)*64)+(XPQUERYDOC_0!T$1-1),"XPQUERYDOC_0")</f>
        <v>#NAME?</v>
      </c>
      <c r="U40" t="e">
        <f>_XLL.XPGETDATACELL(((XPQUERYDOC_0!$A40-3)*64)+(XPQUERYDOC_0!U$1-1),"XPQUERYDOC_0")</f>
        <v>#NAME?</v>
      </c>
      <c r="V40" t="e">
        <f>_XLL.XPGETDATACELL(((XPQUERYDOC_0!$A40-3)*64)+(XPQUERYDOC_0!V$1-1),"XPQUERYDOC_0")</f>
        <v>#NAME?</v>
      </c>
      <c r="W40" t="e">
        <f>_XLL.XPGETDATACELL(((XPQUERYDOC_0!$A40-3)*64)+(XPQUERYDOC_0!W$1-1),"XPQUERYDOC_0")</f>
        <v>#NAME?</v>
      </c>
      <c r="X40" t="e">
        <f>_XLL.XPGETDATACELL(((XPQUERYDOC_0!$A40-3)*64)+(XPQUERYDOC_0!X$1-1),"XPQUERYDOC_0")</f>
        <v>#NAME?</v>
      </c>
      <c r="Y40" t="e">
        <f>_XLL.XPGETDATACELL(((XPQUERYDOC_0!$A40-3)*64)+(XPQUERYDOC_0!Y$1-1),"XPQUERYDOC_0")</f>
        <v>#NAME?</v>
      </c>
      <c r="Z40" t="e">
        <f>_XLL.XPGETDATACELL(((XPQUERYDOC_0!$A40-3)*64)+(XPQUERYDOC_0!Z$1-1),"XPQUERYDOC_0")</f>
        <v>#NAME?</v>
      </c>
      <c r="AA40" t="e">
        <f>_XLL.XPGETDATACELL(((XPQUERYDOC_0!$A40-3)*64)+(XPQUERYDOC_0!AA$1-1),"XPQUERYDOC_0")</f>
        <v>#NAME?</v>
      </c>
      <c r="AB40" t="e">
        <f>_XLL.XPGETDATACELL(((XPQUERYDOC_0!$A40-3)*64)+(XPQUERYDOC_0!AB$1-1),"XPQUERYDOC_0")</f>
        <v>#NAME?</v>
      </c>
      <c r="AC40" t="e">
        <f>_XLL.XPGETDATACELL(((XPQUERYDOC_0!$A40-3)*64)+(XPQUERYDOC_0!AC$1-1),"XPQUERYDOC_0")</f>
        <v>#NAME?</v>
      </c>
      <c r="AD40" t="e">
        <f>_XLL.XPGETDATACELL(((XPQUERYDOC_0!$A40-3)*64)+(XPQUERYDOC_0!AD$1-1),"XPQUERYDOC_0")</f>
        <v>#NAME?</v>
      </c>
      <c r="AE40" t="e">
        <f>_XLL.XPGETDATACELL(((XPQUERYDOC_0!$A40-3)*64)+(XPQUERYDOC_0!AE$1-1),"XPQUERYDOC_0")</f>
        <v>#NAME?</v>
      </c>
      <c r="AF40" t="e">
        <f>_XLL.XPGETDATACELL(((XPQUERYDOC_0!$A40-3)*64)+(XPQUERYDOC_0!AF$1-1),"XPQUERYDOC_0")</f>
        <v>#NAME?</v>
      </c>
      <c r="AG40" t="e">
        <f>_XLL.XPGETDATACELL(((XPQUERYDOC_0!$A40-3)*64)+(XPQUERYDOC_0!AG$1-1),"XPQUERYDOC_0")</f>
        <v>#NAME?</v>
      </c>
      <c r="AH40" t="e">
        <f>_XLL.XPGETDATACELL(((XPQUERYDOC_0!$A40-3)*64)+(XPQUERYDOC_0!AH$1-1),"XPQUERYDOC_0")</f>
        <v>#NAME?</v>
      </c>
      <c r="AI40" t="e">
        <f>_XLL.XPGETDATACELL(((XPQUERYDOC_0!$A40-3)*64)+(XPQUERYDOC_0!AI$1-1),"XPQUERYDOC_0")</f>
        <v>#NAME?</v>
      </c>
      <c r="AJ40" t="e">
        <f>_XLL.XPGETDATACELL(((XPQUERYDOC_0!$A40-3)*64)+(XPQUERYDOC_0!AJ$1-1),"XPQUERYDOC_0")</f>
        <v>#NAME?</v>
      </c>
      <c r="AK40" t="e">
        <f>_XLL.XPGETDATACELL(((XPQUERYDOC_0!$A40-3)*64)+(XPQUERYDOC_0!AK$1-1),"XPQUERYDOC_0")</f>
        <v>#NAME?</v>
      </c>
      <c r="AL40" t="e">
        <f>_XLL.XPGETDATACELL(((XPQUERYDOC_0!$A40-3)*64)+(XPQUERYDOC_0!AL$1-1),"XPQUERYDOC_0")</f>
        <v>#NAME?</v>
      </c>
      <c r="AM40" t="e">
        <f>_XLL.XPGETDATACELL(((XPQUERYDOC_0!$A40-3)*64)+(XPQUERYDOC_0!AM$1-1),"XPQUERYDOC_0")</f>
        <v>#NAME?</v>
      </c>
      <c r="AN40" t="e">
        <f>_XLL.XPGETDATACELL(((XPQUERYDOC_0!$A40-3)*64)+(XPQUERYDOC_0!AN$1-1),"XPQUERYDOC_0")</f>
        <v>#NAME?</v>
      </c>
      <c r="AO40" t="e">
        <f>_XLL.XPGETDATACELL(((XPQUERYDOC_0!$A40-3)*64)+(XPQUERYDOC_0!AO$1-1),"XPQUERYDOC_0")</f>
        <v>#NAME?</v>
      </c>
      <c r="AP40" t="e">
        <f>_XLL.XPGETDATACELL(((XPQUERYDOC_0!$A40-3)*64)+(XPQUERYDOC_0!AP$1-1),"XPQUERYDOC_0")</f>
        <v>#NAME?</v>
      </c>
      <c r="AQ40" t="e">
        <f>_XLL.XPGETDATACELL(((XPQUERYDOC_0!$A40-3)*64)+(XPQUERYDOC_0!AQ$1-1),"XPQUERYDOC_0")</f>
        <v>#NAME?</v>
      </c>
      <c r="AR40" t="e">
        <f>_XLL.XPGETDATACELL(((XPQUERYDOC_0!$A40-3)*64)+(XPQUERYDOC_0!AR$1-1),"XPQUERYDOC_0")</f>
        <v>#NAME?</v>
      </c>
      <c r="AS40" t="e">
        <f>_XLL.XPGETDATACELL(((XPQUERYDOC_0!$A40-3)*64)+(XPQUERYDOC_0!AS$1-1),"XPQUERYDOC_0")</f>
        <v>#NAME?</v>
      </c>
      <c r="AT40" t="e">
        <f>_XLL.XPGETDATACELL(((XPQUERYDOC_0!$A40-3)*64)+(XPQUERYDOC_0!AT$1-1),"XPQUERYDOC_0")</f>
        <v>#NAME?</v>
      </c>
      <c r="AU40" t="e">
        <f>_XLL.XPGETDATACELL(((XPQUERYDOC_0!$A40-3)*64)+(XPQUERYDOC_0!AU$1-1),"XPQUERYDOC_0")</f>
        <v>#NAME?</v>
      </c>
      <c r="AV40" t="e">
        <f>_XLL.XPGETDATACELL(((XPQUERYDOC_0!$A40-3)*64)+(XPQUERYDOC_0!AV$1-1),"XPQUERYDOC_0")</f>
        <v>#NAME?</v>
      </c>
      <c r="AW40" t="e">
        <f>_XLL.XPGETDATACELL(((XPQUERYDOC_0!$A40-3)*64)+(XPQUERYDOC_0!AW$1-1),"XPQUERYDOC_0")</f>
        <v>#NAME?</v>
      </c>
      <c r="AX40" t="e">
        <f>_XLL.XPGETDATACELL(((XPQUERYDOC_0!$A40-3)*64)+(XPQUERYDOC_0!AX$1-1),"XPQUERYDOC_0")</f>
        <v>#NAME?</v>
      </c>
      <c r="AY40" t="e">
        <f>_XLL.XPGETDATACELL(((XPQUERYDOC_0!$A40-3)*64)+(XPQUERYDOC_0!AY$1-1),"XPQUERYDOC_0")</f>
        <v>#NAME?</v>
      </c>
      <c r="AZ40" t="e">
        <f>_XLL.XPGETDATACELL(((XPQUERYDOC_0!$A40-3)*64)+(XPQUERYDOC_0!AZ$1-1),"XPQUERYDOC_0")</f>
        <v>#NAME?</v>
      </c>
      <c r="BA40" t="e">
        <f>_XLL.XPGETDATACELL(((XPQUERYDOC_0!$A40-3)*64)+(XPQUERYDOC_0!BA$1-1),"XPQUERYDOC_0")</f>
        <v>#NAME?</v>
      </c>
      <c r="BB40" t="e">
        <f>_XLL.XPGETDATACELL(((XPQUERYDOC_0!$A40-3)*64)+(XPQUERYDOC_0!BB$1-1),"XPQUERYDOC_0")</f>
        <v>#NAME?</v>
      </c>
      <c r="BC40" t="e">
        <f>_XLL.XPGETDATACELL(((XPQUERYDOC_0!$A40-3)*64)+(XPQUERYDOC_0!BC$1-1),"XPQUERYDOC_0")</f>
        <v>#NAME?</v>
      </c>
      <c r="BD40" t="e">
        <f>_XLL.XPGETDATACELL(((XPQUERYDOC_0!$A40-3)*64)+(XPQUERYDOC_0!BD$1-1),"XPQUERYDOC_0")</f>
        <v>#NAME?</v>
      </c>
      <c r="BE40" t="e">
        <f>_XLL.XPGETDATACELL(((XPQUERYDOC_0!$A40-3)*64)+(XPQUERYDOC_0!BE$1-1),"XPQUERYDOC_0")</f>
        <v>#NAME?</v>
      </c>
      <c r="BF40" t="e">
        <f>_XLL.XPGETDATACELL(((XPQUERYDOC_0!$A40-3)*64)+(XPQUERYDOC_0!BF$1-1),"XPQUERYDOC_0")</f>
        <v>#NAME?</v>
      </c>
      <c r="BG40" t="e">
        <f>_XLL.XPGETDATACELL(((XPQUERYDOC_0!$A40-3)*64)+(XPQUERYDOC_0!BG$1-1),"XPQUERYDOC_0")</f>
        <v>#NAME?</v>
      </c>
      <c r="BH40" t="e">
        <f>_XLL.XPGETDATACELL(((XPQUERYDOC_0!$A40-3)*64)+(XPQUERYDOC_0!BH$1-1),"XPQUERYDOC_0")</f>
        <v>#NAME?</v>
      </c>
      <c r="BI40" t="e">
        <f>_XLL.XPGETDATACELL(((XPQUERYDOC_0!$A40-3)*64)+(XPQUERYDOC_0!BI$1-1),"XPQUERYDOC_0")</f>
        <v>#NAME?</v>
      </c>
      <c r="BJ40" t="e">
        <f>_XLL.XPGETDATACELL(((XPQUERYDOC_0!$A40-3)*64)+(XPQUERYDOC_0!BJ$1-1),"XPQUERYDOC_0")</f>
        <v>#NAME?</v>
      </c>
      <c r="BK40" t="e">
        <f>_XLL.XPGETDATACELL(((XPQUERYDOC_0!$A40-3)*64)+(XPQUERYDOC_0!BK$1-1),"XPQUERYDOC_0")</f>
        <v>#NAME?</v>
      </c>
      <c r="BL40" t="e">
        <f>_XLL.XPGETDATACELL(((XPQUERYDOC_0!$A40-3)*64)+(XPQUERYDOC_0!BL$1-1),"XPQUERYDOC_0")</f>
        <v>#NAME?</v>
      </c>
      <c r="BM40" t="e">
        <f>_XLL.XPGETDATACELL(((XPQUERYDOC_0!$A40-3)*64)+(XPQUERYDOC_0!BM$1-1),"XPQUERYDOC_0")</f>
        <v>#NAME?</v>
      </c>
      <c r="BN40" t="e">
        <f>_XLL.XPGETDATACELL(((XPQUERYDOC_0!$A40-3)*64)+(XPQUERYDOC_0!BN$1-1),"XPQUERYDOC_0")</f>
        <v>#NAME?</v>
      </c>
    </row>
    <row r="41" spans="2:66" ht="12.75">
      <c r="B41" t="e">
        <f>_XLL.XPGETDIMLABEL(2,4,"XPQUERYDOC_0")</f>
        <v>#NAME?</v>
      </c>
      <c r="C41" t="e">
        <f>_XLL.XPGETDATACELL(((XPQUERYDOC_0!$A41-3)*64)+(XPQUERYDOC_0!C$1-1),"XPQUERYDOC_0")</f>
        <v>#NAME?</v>
      </c>
      <c r="D41" t="e">
        <f>_XLL.XPGETDATACELL(((XPQUERYDOC_0!$A41-3)*64)+(XPQUERYDOC_0!D$1-1),"XPQUERYDOC_0")</f>
        <v>#NAME?</v>
      </c>
      <c r="E41" t="e">
        <f>_XLL.XPGETDATACELL(((XPQUERYDOC_0!$A41-3)*64)+(XPQUERYDOC_0!E$1-1),"XPQUERYDOC_0")</f>
        <v>#NAME?</v>
      </c>
      <c r="F41" t="e">
        <f>_XLL.XPGETDATACELL(((XPQUERYDOC_0!$A41-3)*64)+(XPQUERYDOC_0!F$1-1),"XPQUERYDOC_0")</f>
        <v>#NAME?</v>
      </c>
      <c r="G41" t="e">
        <f>_XLL.XPGETDATACELL(((XPQUERYDOC_0!$A41-3)*64)+(XPQUERYDOC_0!G$1-1),"XPQUERYDOC_0")</f>
        <v>#NAME?</v>
      </c>
      <c r="H41" t="e">
        <f>_XLL.XPGETDATACELL(((XPQUERYDOC_0!$A41-3)*64)+(XPQUERYDOC_0!H$1-1),"XPQUERYDOC_0")</f>
        <v>#NAME?</v>
      </c>
      <c r="I41" t="e">
        <f>_XLL.XPGETDATACELL(((XPQUERYDOC_0!$A41-3)*64)+(XPQUERYDOC_0!I$1-1),"XPQUERYDOC_0")</f>
        <v>#NAME?</v>
      </c>
      <c r="J41" t="e">
        <f>_XLL.XPGETDATACELL(((XPQUERYDOC_0!$A41-3)*64)+(XPQUERYDOC_0!J$1-1),"XPQUERYDOC_0")</f>
        <v>#NAME?</v>
      </c>
      <c r="K41" t="e">
        <f>_XLL.XPGETDATACELL(((XPQUERYDOC_0!$A41-3)*64)+(XPQUERYDOC_0!K$1-1),"XPQUERYDOC_0")</f>
        <v>#NAME?</v>
      </c>
      <c r="L41" t="e">
        <f>_XLL.XPGETDATACELL(((XPQUERYDOC_0!$A41-3)*64)+(XPQUERYDOC_0!L$1-1),"XPQUERYDOC_0")</f>
        <v>#NAME?</v>
      </c>
      <c r="M41" t="e">
        <f>_XLL.XPGETDATACELL(((XPQUERYDOC_0!$A41-3)*64)+(XPQUERYDOC_0!M$1-1),"XPQUERYDOC_0")</f>
        <v>#NAME?</v>
      </c>
      <c r="N41" t="e">
        <f>_XLL.XPGETDATACELL(((XPQUERYDOC_0!$A41-3)*64)+(XPQUERYDOC_0!N$1-1),"XPQUERYDOC_0")</f>
        <v>#NAME?</v>
      </c>
      <c r="O41" t="e">
        <f>_XLL.XPGETDATACELL(((XPQUERYDOC_0!$A41-3)*64)+(XPQUERYDOC_0!O$1-1),"XPQUERYDOC_0")</f>
        <v>#NAME?</v>
      </c>
      <c r="P41" t="e">
        <f>_XLL.XPGETDATACELL(((XPQUERYDOC_0!$A41-3)*64)+(XPQUERYDOC_0!P$1-1),"XPQUERYDOC_0")</f>
        <v>#NAME?</v>
      </c>
      <c r="Q41" t="e">
        <f>_XLL.XPGETDATACELL(((XPQUERYDOC_0!$A41-3)*64)+(XPQUERYDOC_0!Q$1-1),"XPQUERYDOC_0")</f>
        <v>#NAME?</v>
      </c>
      <c r="R41" t="e">
        <f>_XLL.XPGETDATACELL(((XPQUERYDOC_0!$A41-3)*64)+(XPQUERYDOC_0!R$1-1),"XPQUERYDOC_0")</f>
        <v>#NAME?</v>
      </c>
      <c r="S41" t="e">
        <f>_XLL.XPGETDATACELL(((XPQUERYDOC_0!$A41-3)*64)+(XPQUERYDOC_0!S$1-1),"XPQUERYDOC_0")</f>
        <v>#NAME?</v>
      </c>
      <c r="T41" t="e">
        <f>_XLL.XPGETDATACELL(((XPQUERYDOC_0!$A41-3)*64)+(XPQUERYDOC_0!T$1-1),"XPQUERYDOC_0")</f>
        <v>#NAME?</v>
      </c>
      <c r="U41" t="e">
        <f>_XLL.XPGETDATACELL(((XPQUERYDOC_0!$A41-3)*64)+(XPQUERYDOC_0!U$1-1),"XPQUERYDOC_0")</f>
        <v>#NAME?</v>
      </c>
      <c r="V41" t="e">
        <f>_XLL.XPGETDATACELL(((XPQUERYDOC_0!$A41-3)*64)+(XPQUERYDOC_0!V$1-1),"XPQUERYDOC_0")</f>
        <v>#NAME?</v>
      </c>
      <c r="W41" t="e">
        <f>_XLL.XPGETDATACELL(((XPQUERYDOC_0!$A41-3)*64)+(XPQUERYDOC_0!W$1-1),"XPQUERYDOC_0")</f>
        <v>#NAME?</v>
      </c>
      <c r="X41" t="e">
        <f>_XLL.XPGETDATACELL(((XPQUERYDOC_0!$A41-3)*64)+(XPQUERYDOC_0!X$1-1),"XPQUERYDOC_0")</f>
        <v>#NAME?</v>
      </c>
      <c r="Y41" t="e">
        <f>_XLL.XPGETDATACELL(((XPQUERYDOC_0!$A41-3)*64)+(XPQUERYDOC_0!Y$1-1),"XPQUERYDOC_0")</f>
        <v>#NAME?</v>
      </c>
      <c r="Z41" t="e">
        <f>_XLL.XPGETDATACELL(((XPQUERYDOC_0!$A41-3)*64)+(XPQUERYDOC_0!Z$1-1),"XPQUERYDOC_0")</f>
        <v>#NAME?</v>
      </c>
      <c r="AA41" t="e">
        <f>_XLL.XPGETDATACELL(((XPQUERYDOC_0!$A41-3)*64)+(XPQUERYDOC_0!AA$1-1),"XPQUERYDOC_0")</f>
        <v>#NAME?</v>
      </c>
      <c r="AB41" t="e">
        <f>_XLL.XPGETDATACELL(((XPQUERYDOC_0!$A41-3)*64)+(XPQUERYDOC_0!AB$1-1),"XPQUERYDOC_0")</f>
        <v>#NAME?</v>
      </c>
      <c r="AC41" t="e">
        <f>_XLL.XPGETDATACELL(((XPQUERYDOC_0!$A41-3)*64)+(XPQUERYDOC_0!AC$1-1),"XPQUERYDOC_0")</f>
        <v>#NAME?</v>
      </c>
      <c r="AD41" t="e">
        <f>_XLL.XPGETDATACELL(((XPQUERYDOC_0!$A41-3)*64)+(XPQUERYDOC_0!AD$1-1),"XPQUERYDOC_0")</f>
        <v>#NAME?</v>
      </c>
      <c r="AE41" t="e">
        <f>_XLL.XPGETDATACELL(((XPQUERYDOC_0!$A41-3)*64)+(XPQUERYDOC_0!AE$1-1),"XPQUERYDOC_0")</f>
        <v>#NAME?</v>
      </c>
      <c r="AF41" t="e">
        <f>_XLL.XPGETDATACELL(((XPQUERYDOC_0!$A41-3)*64)+(XPQUERYDOC_0!AF$1-1),"XPQUERYDOC_0")</f>
        <v>#NAME?</v>
      </c>
      <c r="AG41" t="e">
        <f>_XLL.XPGETDATACELL(((XPQUERYDOC_0!$A41-3)*64)+(XPQUERYDOC_0!AG$1-1),"XPQUERYDOC_0")</f>
        <v>#NAME?</v>
      </c>
      <c r="AH41" t="e">
        <f>_XLL.XPGETDATACELL(((XPQUERYDOC_0!$A41-3)*64)+(XPQUERYDOC_0!AH$1-1),"XPQUERYDOC_0")</f>
        <v>#NAME?</v>
      </c>
      <c r="AI41" t="e">
        <f>_XLL.XPGETDATACELL(((XPQUERYDOC_0!$A41-3)*64)+(XPQUERYDOC_0!AI$1-1),"XPQUERYDOC_0")</f>
        <v>#NAME?</v>
      </c>
      <c r="AJ41" t="e">
        <f>_XLL.XPGETDATACELL(((XPQUERYDOC_0!$A41-3)*64)+(XPQUERYDOC_0!AJ$1-1),"XPQUERYDOC_0")</f>
        <v>#NAME?</v>
      </c>
      <c r="AK41" t="e">
        <f>_XLL.XPGETDATACELL(((XPQUERYDOC_0!$A41-3)*64)+(XPQUERYDOC_0!AK$1-1),"XPQUERYDOC_0")</f>
        <v>#NAME?</v>
      </c>
      <c r="AL41" t="e">
        <f>_XLL.XPGETDATACELL(((XPQUERYDOC_0!$A41-3)*64)+(XPQUERYDOC_0!AL$1-1),"XPQUERYDOC_0")</f>
        <v>#NAME?</v>
      </c>
      <c r="AM41" t="e">
        <f>_XLL.XPGETDATACELL(((XPQUERYDOC_0!$A41-3)*64)+(XPQUERYDOC_0!AM$1-1),"XPQUERYDOC_0")</f>
        <v>#NAME?</v>
      </c>
      <c r="AN41" t="e">
        <f>_XLL.XPGETDATACELL(((XPQUERYDOC_0!$A41-3)*64)+(XPQUERYDOC_0!AN$1-1),"XPQUERYDOC_0")</f>
        <v>#NAME?</v>
      </c>
      <c r="AO41" t="e">
        <f>_XLL.XPGETDATACELL(((XPQUERYDOC_0!$A41-3)*64)+(XPQUERYDOC_0!AO$1-1),"XPQUERYDOC_0")</f>
        <v>#NAME?</v>
      </c>
      <c r="AP41" t="e">
        <f>_XLL.XPGETDATACELL(((XPQUERYDOC_0!$A41-3)*64)+(XPQUERYDOC_0!AP$1-1),"XPQUERYDOC_0")</f>
        <v>#NAME?</v>
      </c>
      <c r="AQ41" t="e">
        <f>_XLL.XPGETDATACELL(((XPQUERYDOC_0!$A41-3)*64)+(XPQUERYDOC_0!AQ$1-1),"XPQUERYDOC_0")</f>
        <v>#NAME?</v>
      </c>
      <c r="AR41" t="e">
        <f>_XLL.XPGETDATACELL(((XPQUERYDOC_0!$A41-3)*64)+(XPQUERYDOC_0!AR$1-1),"XPQUERYDOC_0")</f>
        <v>#NAME?</v>
      </c>
      <c r="AS41" t="e">
        <f>_XLL.XPGETDATACELL(((XPQUERYDOC_0!$A41-3)*64)+(XPQUERYDOC_0!AS$1-1),"XPQUERYDOC_0")</f>
        <v>#NAME?</v>
      </c>
      <c r="AT41" t="e">
        <f>_XLL.XPGETDATACELL(((XPQUERYDOC_0!$A41-3)*64)+(XPQUERYDOC_0!AT$1-1),"XPQUERYDOC_0")</f>
        <v>#NAME?</v>
      </c>
      <c r="AU41" t="e">
        <f>_XLL.XPGETDATACELL(((XPQUERYDOC_0!$A41-3)*64)+(XPQUERYDOC_0!AU$1-1),"XPQUERYDOC_0")</f>
        <v>#NAME?</v>
      </c>
      <c r="AV41" t="e">
        <f>_XLL.XPGETDATACELL(((XPQUERYDOC_0!$A41-3)*64)+(XPQUERYDOC_0!AV$1-1),"XPQUERYDOC_0")</f>
        <v>#NAME?</v>
      </c>
      <c r="AW41" t="e">
        <f>_XLL.XPGETDATACELL(((XPQUERYDOC_0!$A41-3)*64)+(XPQUERYDOC_0!AW$1-1),"XPQUERYDOC_0")</f>
        <v>#NAME?</v>
      </c>
      <c r="AX41" t="e">
        <f>_XLL.XPGETDATACELL(((XPQUERYDOC_0!$A41-3)*64)+(XPQUERYDOC_0!AX$1-1),"XPQUERYDOC_0")</f>
        <v>#NAME?</v>
      </c>
      <c r="AY41" t="e">
        <f>_XLL.XPGETDATACELL(((XPQUERYDOC_0!$A41-3)*64)+(XPQUERYDOC_0!AY$1-1),"XPQUERYDOC_0")</f>
        <v>#NAME?</v>
      </c>
      <c r="AZ41" t="e">
        <f>_XLL.XPGETDATACELL(((XPQUERYDOC_0!$A41-3)*64)+(XPQUERYDOC_0!AZ$1-1),"XPQUERYDOC_0")</f>
        <v>#NAME?</v>
      </c>
      <c r="BA41" t="e">
        <f>_XLL.XPGETDATACELL(((XPQUERYDOC_0!$A41-3)*64)+(XPQUERYDOC_0!BA$1-1),"XPQUERYDOC_0")</f>
        <v>#NAME?</v>
      </c>
      <c r="BB41" t="e">
        <f>_XLL.XPGETDATACELL(((XPQUERYDOC_0!$A41-3)*64)+(XPQUERYDOC_0!BB$1-1),"XPQUERYDOC_0")</f>
        <v>#NAME?</v>
      </c>
      <c r="BC41" t="e">
        <f>_XLL.XPGETDATACELL(((XPQUERYDOC_0!$A41-3)*64)+(XPQUERYDOC_0!BC$1-1),"XPQUERYDOC_0")</f>
        <v>#NAME?</v>
      </c>
      <c r="BD41" t="e">
        <f>_XLL.XPGETDATACELL(((XPQUERYDOC_0!$A41-3)*64)+(XPQUERYDOC_0!BD$1-1),"XPQUERYDOC_0")</f>
        <v>#NAME?</v>
      </c>
      <c r="BE41" t="e">
        <f>_XLL.XPGETDATACELL(((XPQUERYDOC_0!$A41-3)*64)+(XPQUERYDOC_0!BE$1-1),"XPQUERYDOC_0")</f>
        <v>#NAME?</v>
      </c>
      <c r="BF41" t="e">
        <f>_XLL.XPGETDATACELL(((XPQUERYDOC_0!$A41-3)*64)+(XPQUERYDOC_0!BF$1-1),"XPQUERYDOC_0")</f>
        <v>#NAME?</v>
      </c>
      <c r="BG41" t="e">
        <f>_XLL.XPGETDATACELL(((XPQUERYDOC_0!$A41-3)*64)+(XPQUERYDOC_0!BG$1-1),"XPQUERYDOC_0")</f>
        <v>#NAME?</v>
      </c>
      <c r="BH41" t="e">
        <f>_XLL.XPGETDATACELL(((XPQUERYDOC_0!$A41-3)*64)+(XPQUERYDOC_0!BH$1-1),"XPQUERYDOC_0")</f>
        <v>#NAME?</v>
      </c>
      <c r="BI41" t="e">
        <f>_XLL.XPGETDATACELL(((XPQUERYDOC_0!$A41-3)*64)+(XPQUERYDOC_0!BI$1-1),"XPQUERYDOC_0")</f>
        <v>#NAME?</v>
      </c>
      <c r="BJ41" t="e">
        <f>_XLL.XPGETDATACELL(((XPQUERYDOC_0!$A41-3)*64)+(XPQUERYDOC_0!BJ$1-1),"XPQUERYDOC_0")</f>
        <v>#NAME?</v>
      </c>
      <c r="BK41" t="e">
        <f>_XLL.XPGETDATACELL(((XPQUERYDOC_0!$A41-3)*64)+(XPQUERYDOC_0!BK$1-1),"XPQUERYDOC_0")</f>
        <v>#NAME?</v>
      </c>
      <c r="BL41" t="e">
        <f>_XLL.XPGETDATACELL(((XPQUERYDOC_0!$A41-3)*64)+(XPQUERYDOC_0!BL$1-1),"XPQUERYDOC_0")</f>
        <v>#NAME?</v>
      </c>
      <c r="BM41" t="e">
        <f>_XLL.XPGETDATACELL(((XPQUERYDOC_0!$A41-3)*64)+(XPQUERYDOC_0!BM$1-1),"XPQUERYDOC_0")</f>
        <v>#NAME?</v>
      </c>
      <c r="BN41" t="e">
        <f>_XLL.XPGETDATACELL(((XPQUERYDOC_0!$A41-3)*64)+(XPQUERYDOC_0!BN$1-1),"XPQUERYDOC_0")</f>
        <v>#NAME?</v>
      </c>
    </row>
    <row r="42" spans="2:66" ht="12.75">
      <c r="B42" t="e">
        <f>_XLL.XPGETDIMLABEL(2,5,"XPQUERYDOC_0")</f>
        <v>#NAME?</v>
      </c>
      <c r="C42" t="e">
        <f>_XLL.XPGETDATACELL(((XPQUERYDOC_0!$A42-3)*64)+(XPQUERYDOC_0!C$1-1),"XPQUERYDOC_0")</f>
        <v>#NAME?</v>
      </c>
      <c r="D42" t="e">
        <f>_XLL.XPGETDATACELL(((XPQUERYDOC_0!$A42-3)*64)+(XPQUERYDOC_0!D$1-1),"XPQUERYDOC_0")</f>
        <v>#NAME?</v>
      </c>
      <c r="E42" t="e">
        <f>_XLL.XPGETDATACELL(((XPQUERYDOC_0!$A42-3)*64)+(XPQUERYDOC_0!E$1-1),"XPQUERYDOC_0")</f>
        <v>#NAME?</v>
      </c>
      <c r="F42" t="e">
        <f>_XLL.XPGETDATACELL(((XPQUERYDOC_0!$A42-3)*64)+(XPQUERYDOC_0!F$1-1),"XPQUERYDOC_0")</f>
        <v>#NAME?</v>
      </c>
      <c r="G42" t="e">
        <f>_XLL.XPGETDATACELL(((XPQUERYDOC_0!$A42-3)*64)+(XPQUERYDOC_0!G$1-1),"XPQUERYDOC_0")</f>
        <v>#NAME?</v>
      </c>
      <c r="H42" t="e">
        <f>_XLL.XPGETDATACELL(((XPQUERYDOC_0!$A42-3)*64)+(XPQUERYDOC_0!H$1-1),"XPQUERYDOC_0")</f>
        <v>#NAME?</v>
      </c>
      <c r="I42" t="e">
        <f>_XLL.XPGETDATACELL(((XPQUERYDOC_0!$A42-3)*64)+(XPQUERYDOC_0!I$1-1),"XPQUERYDOC_0")</f>
        <v>#NAME?</v>
      </c>
      <c r="J42" t="e">
        <f>_XLL.XPGETDATACELL(((XPQUERYDOC_0!$A42-3)*64)+(XPQUERYDOC_0!J$1-1),"XPQUERYDOC_0")</f>
        <v>#NAME?</v>
      </c>
      <c r="K42" t="e">
        <f>_XLL.XPGETDATACELL(((XPQUERYDOC_0!$A42-3)*64)+(XPQUERYDOC_0!K$1-1),"XPQUERYDOC_0")</f>
        <v>#NAME?</v>
      </c>
      <c r="L42" t="e">
        <f>_XLL.XPGETDATACELL(((XPQUERYDOC_0!$A42-3)*64)+(XPQUERYDOC_0!L$1-1),"XPQUERYDOC_0")</f>
        <v>#NAME?</v>
      </c>
      <c r="M42" t="e">
        <f>_XLL.XPGETDATACELL(((XPQUERYDOC_0!$A42-3)*64)+(XPQUERYDOC_0!M$1-1),"XPQUERYDOC_0")</f>
        <v>#NAME?</v>
      </c>
      <c r="N42" t="e">
        <f>_XLL.XPGETDATACELL(((XPQUERYDOC_0!$A42-3)*64)+(XPQUERYDOC_0!N$1-1),"XPQUERYDOC_0")</f>
        <v>#NAME?</v>
      </c>
      <c r="O42" t="e">
        <f>_XLL.XPGETDATACELL(((XPQUERYDOC_0!$A42-3)*64)+(XPQUERYDOC_0!O$1-1),"XPQUERYDOC_0")</f>
        <v>#NAME?</v>
      </c>
      <c r="P42" t="e">
        <f>_XLL.XPGETDATACELL(((XPQUERYDOC_0!$A42-3)*64)+(XPQUERYDOC_0!P$1-1),"XPQUERYDOC_0")</f>
        <v>#NAME?</v>
      </c>
      <c r="Q42" t="e">
        <f>_XLL.XPGETDATACELL(((XPQUERYDOC_0!$A42-3)*64)+(XPQUERYDOC_0!Q$1-1),"XPQUERYDOC_0")</f>
        <v>#NAME?</v>
      </c>
      <c r="R42" t="e">
        <f>_XLL.XPGETDATACELL(((XPQUERYDOC_0!$A42-3)*64)+(XPQUERYDOC_0!R$1-1),"XPQUERYDOC_0")</f>
        <v>#NAME?</v>
      </c>
      <c r="S42" t="e">
        <f>_XLL.XPGETDATACELL(((XPQUERYDOC_0!$A42-3)*64)+(XPQUERYDOC_0!S$1-1),"XPQUERYDOC_0")</f>
        <v>#NAME?</v>
      </c>
      <c r="T42" t="e">
        <f>_XLL.XPGETDATACELL(((XPQUERYDOC_0!$A42-3)*64)+(XPQUERYDOC_0!T$1-1),"XPQUERYDOC_0")</f>
        <v>#NAME?</v>
      </c>
      <c r="U42" t="e">
        <f>_XLL.XPGETDATACELL(((XPQUERYDOC_0!$A42-3)*64)+(XPQUERYDOC_0!U$1-1),"XPQUERYDOC_0")</f>
        <v>#NAME?</v>
      </c>
      <c r="V42" t="e">
        <f>_XLL.XPGETDATACELL(((XPQUERYDOC_0!$A42-3)*64)+(XPQUERYDOC_0!V$1-1),"XPQUERYDOC_0")</f>
        <v>#NAME?</v>
      </c>
      <c r="W42" t="e">
        <f>_XLL.XPGETDATACELL(((XPQUERYDOC_0!$A42-3)*64)+(XPQUERYDOC_0!W$1-1),"XPQUERYDOC_0")</f>
        <v>#NAME?</v>
      </c>
      <c r="X42" t="e">
        <f>_XLL.XPGETDATACELL(((XPQUERYDOC_0!$A42-3)*64)+(XPQUERYDOC_0!X$1-1),"XPQUERYDOC_0")</f>
        <v>#NAME?</v>
      </c>
      <c r="Y42" t="e">
        <f>_XLL.XPGETDATACELL(((XPQUERYDOC_0!$A42-3)*64)+(XPQUERYDOC_0!Y$1-1),"XPQUERYDOC_0")</f>
        <v>#NAME?</v>
      </c>
      <c r="Z42" t="e">
        <f>_XLL.XPGETDATACELL(((XPQUERYDOC_0!$A42-3)*64)+(XPQUERYDOC_0!Z$1-1),"XPQUERYDOC_0")</f>
        <v>#NAME?</v>
      </c>
      <c r="AA42" t="e">
        <f>_XLL.XPGETDATACELL(((XPQUERYDOC_0!$A42-3)*64)+(XPQUERYDOC_0!AA$1-1),"XPQUERYDOC_0")</f>
        <v>#NAME?</v>
      </c>
      <c r="AB42" t="e">
        <f>_XLL.XPGETDATACELL(((XPQUERYDOC_0!$A42-3)*64)+(XPQUERYDOC_0!AB$1-1),"XPQUERYDOC_0")</f>
        <v>#NAME?</v>
      </c>
      <c r="AC42" t="e">
        <f>_XLL.XPGETDATACELL(((XPQUERYDOC_0!$A42-3)*64)+(XPQUERYDOC_0!AC$1-1),"XPQUERYDOC_0")</f>
        <v>#NAME?</v>
      </c>
      <c r="AD42" t="e">
        <f>_XLL.XPGETDATACELL(((XPQUERYDOC_0!$A42-3)*64)+(XPQUERYDOC_0!AD$1-1),"XPQUERYDOC_0")</f>
        <v>#NAME?</v>
      </c>
      <c r="AE42" t="e">
        <f>_XLL.XPGETDATACELL(((XPQUERYDOC_0!$A42-3)*64)+(XPQUERYDOC_0!AE$1-1),"XPQUERYDOC_0")</f>
        <v>#NAME?</v>
      </c>
      <c r="AF42" t="e">
        <f>_XLL.XPGETDATACELL(((XPQUERYDOC_0!$A42-3)*64)+(XPQUERYDOC_0!AF$1-1),"XPQUERYDOC_0")</f>
        <v>#NAME?</v>
      </c>
      <c r="AG42" t="e">
        <f>_XLL.XPGETDATACELL(((XPQUERYDOC_0!$A42-3)*64)+(XPQUERYDOC_0!AG$1-1),"XPQUERYDOC_0")</f>
        <v>#NAME?</v>
      </c>
      <c r="AH42" t="e">
        <f>_XLL.XPGETDATACELL(((XPQUERYDOC_0!$A42-3)*64)+(XPQUERYDOC_0!AH$1-1),"XPQUERYDOC_0")</f>
        <v>#NAME?</v>
      </c>
      <c r="AI42" t="e">
        <f>_XLL.XPGETDATACELL(((XPQUERYDOC_0!$A42-3)*64)+(XPQUERYDOC_0!AI$1-1),"XPQUERYDOC_0")</f>
        <v>#NAME?</v>
      </c>
      <c r="AJ42" t="e">
        <f>_XLL.XPGETDATACELL(((XPQUERYDOC_0!$A42-3)*64)+(XPQUERYDOC_0!AJ$1-1),"XPQUERYDOC_0")</f>
        <v>#NAME?</v>
      </c>
      <c r="AK42" t="e">
        <f>_XLL.XPGETDATACELL(((XPQUERYDOC_0!$A42-3)*64)+(XPQUERYDOC_0!AK$1-1),"XPQUERYDOC_0")</f>
        <v>#NAME?</v>
      </c>
      <c r="AL42" t="e">
        <f>_XLL.XPGETDATACELL(((XPQUERYDOC_0!$A42-3)*64)+(XPQUERYDOC_0!AL$1-1),"XPQUERYDOC_0")</f>
        <v>#NAME?</v>
      </c>
      <c r="AM42" t="e">
        <f>_XLL.XPGETDATACELL(((XPQUERYDOC_0!$A42-3)*64)+(XPQUERYDOC_0!AM$1-1),"XPQUERYDOC_0")</f>
        <v>#NAME?</v>
      </c>
      <c r="AN42" t="e">
        <f>_XLL.XPGETDATACELL(((XPQUERYDOC_0!$A42-3)*64)+(XPQUERYDOC_0!AN$1-1),"XPQUERYDOC_0")</f>
        <v>#NAME?</v>
      </c>
      <c r="AO42" t="e">
        <f>_XLL.XPGETDATACELL(((XPQUERYDOC_0!$A42-3)*64)+(XPQUERYDOC_0!AO$1-1),"XPQUERYDOC_0")</f>
        <v>#NAME?</v>
      </c>
      <c r="AP42" t="e">
        <f>_XLL.XPGETDATACELL(((XPQUERYDOC_0!$A42-3)*64)+(XPQUERYDOC_0!AP$1-1),"XPQUERYDOC_0")</f>
        <v>#NAME?</v>
      </c>
      <c r="AQ42" t="e">
        <f>_XLL.XPGETDATACELL(((XPQUERYDOC_0!$A42-3)*64)+(XPQUERYDOC_0!AQ$1-1),"XPQUERYDOC_0")</f>
        <v>#NAME?</v>
      </c>
      <c r="AR42" t="e">
        <f>_XLL.XPGETDATACELL(((XPQUERYDOC_0!$A42-3)*64)+(XPQUERYDOC_0!AR$1-1),"XPQUERYDOC_0")</f>
        <v>#NAME?</v>
      </c>
      <c r="AS42" t="e">
        <f>_XLL.XPGETDATACELL(((XPQUERYDOC_0!$A42-3)*64)+(XPQUERYDOC_0!AS$1-1),"XPQUERYDOC_0")</f>
        <v>#NAME?</v>
      </c>
      <c r="AT42" t="e">
        <f>_XLL.XPGETDATACELL(((XPQUERYDOC_0!$A42-3)*64)+(XPQUERYDOC_0!AT$1-1),"XPQUERYDOC_0")</f>
        <v>#NAME?</v>
      </c>
      <c r="AU42" t="e">
        <f>_XLL.XPGETDATACELL(((XPQUERYDOC_0!$A42-3)*64)+(XPQUERYDOC_0!AU$1-1),"XPQUERYDOC_0")</f>
        <v>#NAME?</v>
      </c>
      <c r="AV42" t="e">
        <f>_XLL.XPGETDATACELL(((XPQUERYDOC_0!$A42-3)*64)+(XPQUERYDOC_0!AV$1-1),"XPQUERYDOC_0")</f>
        <v>#NAME?</v>
      </c>
      <c r="AW42" t="e">
        <f>_XLL.XPGETDATACELL(((XPQUERYDOC_0!$A42-3)*64)+(XPQUERYDOC_0!AW$1-1),"XPQUERYDOC_0")</f>
        <v>#NAME?</v>
      </c>
      <c r="AX42" t="e">
        <f>_XLL.XPGETDATACELL(((XPQUERYDOC_0!$A42-3)*64)+(XPQUERYDOC_0!AX$1-1),"XPQUERYDOC_0")</f>
        <v>#NAME?</v>
      </c>
      <c r="AY42" t="e">
        <f>_XLL.XPGETDATACELL(((XPQUERYDOC_0!$A42-3)*64)+(XPQUERYDOC_0!AY$1-1),"XPQUERYDOC_0")</f>
        <v>#NAME?</v>
      </c>
      <c r="AZ42" t="e">
        <f>_XLL.XPGETDATACELL(((XPQUERYDOC_0!$A42-3)*64)+(XPQUERYDOC_0!AZ$1-1),"XPQUERYDOC_0")</f>
        <v>#NAME?</v>
      </c>
      <c r="BA42" t="e">
        <f>_XLL.XPGETDATACELL(((XPQUERYDOC_0!$A42-3)*64)+(XPQUERYDOC_0!BA$1-1),"XPQUERYDOC_0")</f>
        <v>#NAME?</v>
      </c>
      <c r="BB42" t="e">
        <f>_XLL.XPGETDATACELL(((XPQUERYDOC_0!$A42-3)*64)+(XPQUERYDOC_0!BB$1-1),"XPQUERYDOC_0")</f>
        <v>#NAME?</v>
      </c>
      <c r="BC42" t="e">
        <f>_XLL.XPGETDATACELL(((XPQUERYDOC_0!$A42-3)*64)+(XPQUERYDOC_0!BC$1-1),"XPQUERYDOC_0")</f>
        <v>#NAME?</v>
      </c>
      <c r="BD42" t="e">
        <f>_XLL.XPGETDATACELL(((XPQUERYDOC_0!$A42-3)*64)+(XPQUERYDOC_0!BD$1-1),"XPQUERYDOC_0")</f>
        <v>#NAME?</v>
      </c>
      <c r="BE42" t="e">
        <f>_XLL.XPGETDATACELL(((XPQUERYDOC_0!$A42-3)*64)+(XPQUERYDOC_0!BE$1-1),"XPQUERYDOC_0")</f>
        <v>#NAME?</v>
      </c>
      <c r="BF42" t="e">
        <f>_XLL.XPGETDATACELL(((XPQUERYDOC_0!$A42-3)*64)+(XPQUERYDOC_0!BF$1-1),"XPQUERYDOC_0")</f>
        <v>#NAME?</v>
      </c>
      <c r="BG42" t="e">
        <f>_XLL.XPGETDATACELL(((XPQUERYDOC_0!$A42-3)*64)+(XPQUERYDOC_0!BG$1-1),"XPQUERYDOC_0")</f>
        <v>#NAME?</v>
      </c>
      <c r="BH42" t="e">
        <f>_XLL.XPGETDATACELL(((XPQUERYDOC_0!$A42-3)*64)+(XPQUERYDOC_0!BH$1-1),"XPQUERYDOC_0")</f>
        <v>#NAME?</v>
      </c>
      <c r="BI42" t="e">
        <f>_XLL.XPGETDATACELL(((XPQUERYDOC_0!$A42-3)*64)+(XPQUERYDOC_0!BI$1-1),"XPQUERYDOC_0")</f>
        <v>#NAME?</v>
      </c>
      <c r="BJ42" t="e">
        <f>_XLL.XPGETDATACELL(((XPQUERYDOC_0!$A42-3)*64)+(XPQUERYDOC_0!BJ$1-1),"XPQUERYDOC_0")</f>
        <v>#NAME?</v>
      </c>
      <c r="BK42" t="e">
        <f>_XLL.XPGETDATACELL(((XPQUERYDOC_0!$A42-3)*64)+(XPQUERYDOC_0!BK$1-1),"XPQUERYDOC_0")</f>
        <v>#NAME?</v>
      </c>
      <c r="BL42" t="e">
        <f>_XLL.XPGETDATACELL(((XPQUERYDOC_0!$A42-3)*64)+(XPQUERYDOC_0!BL$1-1),"XPQUERYDOC_0")</f>
        <v>#NAME?</v>
      </c>
      <c r="BM42" t="e">
        <f>_XLL.XPGETDATACELL(((XPQUERYDOC_0!$A42-3)*64)+(XPQUERYDOC_0!BM$1-1),"XPQUERYDOC_0")</f>
        <v>#NAME?</v>
      </c>
      <c r="BN42" t="e">
        <f>_XLL.XPGETDATACELL(((XPQUERYDOC_0!$A42-3)*64)+(XPQUERYDOC_0!BN$1-1),"XPQUERYDOC_0")</f>
        <v>#NAME?</v>
      </c>
    </row>
    <row r="43" spans="2:66" ht="12.75">
      <c r="B43" t="e">
        <f>_XLL.XPGETDIMLABEL(2,6,"XPQUERYDOC_0")</f>
        <v>#NAME?</v>
      </c>
      <c r="C43" t="e">
        <f>_XLL.XPGETDATACELL(((XPQUERYDOC_0!$A43-3)*64)+(XPQUERYDOC_0!C$1-1),"XPQUERYDOC_0")</f>
        <v>#NAME?</v>
      </c>
      <c r="D43" t="e">
        <f>_XLL.XPGETDATACELL(((XPQUERYDOC_0!$A43-3)*64)+(XPQUERYDOC_0!D$1-1),"XPQUERYDOC_0")</f>
        <v>#NAME?</v>
      </c>
      <c r="E43" t="e">
        <f>_XLL.XPGETDATACELL(((XPQUERYDOC_0!$A43-3)*64)+(XPQUERYDOC_0!E$1-1),"XPQUERYDOC_0")</f>
        <v>#NAME?</v>
      </c>
      <c r="F43" t="e">
        <f>_XLL.XPGETDATACELL(((XPQUERYDOC_0!$A43-3)*64)+(XPQUERYDOC_0!F$1-1),"XPQUERYDOC_0")</f>
        <v>#NAME?</v>
      </c>
      <c r="G43" t="e">
        <f>_XLL.XPGETDATACELL(((XPQUERYDOC_0!$A43-3)*64)+(XPQUERYDOC_0!G$1-1),"XPQUERYDOC_0")</f>
        <v>#NAME?</v>
      </c>
      <c r="H43" t="e">
        <f>_XLL.XPGETDATACELL(((XPQUERYDOC_0!$A43-3)*64)+(XPQUERYDOC_0!H$1-1),"XPQUERYDOC_0")</f>
        <v>#NAME?</v>
      </c>
      <c r="I43" t="e">
        <f>_XLL.XPGETDATACELL(((XPQUERYDOC_0!$A43-3)*64)+(XPQUERYDOC_0!I$1-1),"XPQUERYDOC_0")</f>
        <v>#NAME?</v>
      </c>
      <c r="J43" t="e">
        <f>_XLL.XPGETDATACELL(((XPQUERYDOC_0!$A43-3)*64)+(XPQUERYDOC_0!J$1-1),"XPQUERYDOC_0")</f>
        <v>#NAME?</v>
      </c>
      <c r="K43" t="e">
        <f>_XLL.XPGETDATACELL(((XPQUERYDOC_0!$A43-3)*64)+(XPQUERYDOC_0!K$1-1),"XPQUERYDOC_0")</f>
        <v>#NAME?</v>
      </c>
      <c r="L43" t="e">
        <f>_XLL.XPGETDATACELL(((XPQUERYDOC_0!$A43-3)*64)+(XPQUERYDOC_0!L$1-1),"XPQUERYDOC_0")</f>
        <v>#NAME?</v>
      </c>
      <c r="M43" t="e">
        <f>_XLL.XPGETDATACELL(((XPQUERYDOC_0!$A43-3)*64)+(XPQUERYDOC_0!M$1-1),"XPQUERYDOC_0")</f>
        <v>#NAME?</v>
      </c>
      <c r="N43" t="e">
        <f>_XLL.XPGETDATACELL(((XPQUERYDOC_0!$A43-3)*64)+(XPQUERYDOC_0!N$1-1),"XPQUERYDOC_0")</f>
        <v>#NAME?</v>
      </c>
      <c r="O43" t="e">
        <f>_XLL.XPGETDATACELL(((XPQUERYDOC_0!$A43-3)*64)+(XPQUERYDOC_0!O$1-1),"XPQUERYDOC_0")</f>
        <v>#NAME?</v>
      </c>
      <c r="P43" t="e">
        <f>_XLL.XPGETDATACELL(((XPQUERYDOC_0!$A43-3)*64)+(XPQUERYDOC_0!P$1-1),"XPQUERYDOC_0")</f>
        <v>#NAME?</v>
      </c>
      <c r="Q43" t="e">
        <f>_XLL.XPGETDATACELL(((XPQUERYDOC_0!$A43-3)*64)+(XPQUERYDOC_0!Q$1-1),"XPQUERYDOC_0")</f>
        <v>#NAME?</v>
      </c>
      <c r="R43" t="e">
        <f>_XLL.XPGETDATACELL(((XPQUERYDOC_0!$A43-3)*64)+(XPQUERYDOC_0!R$1-1),"XPQUERYDOC_0")</f>
        <v>#NAME?</v>
      </c>
      <c r="S43" t="e">
        <f>_XLL.XPGETDATACELL(((XPQUERYDOC_0!$A43-3)*64)+(XPQUERYDOC_0!S$1-1),"XPQUERYDOC_0")</f>
        <v>#NAME?</v>
      </c>
      <c r="T43" t="e">
        <f>_XLL.XPGETDATACELL(((XPQUERYDOC_0!$A43-3)*64)+(XPQUERYDOC_0!T$1-1),"XPQUERYDOC_0")</f>
        <v>#NAME?</v>
      </c>
      <c r="U43" t="e">
        <f>_XLL.XPGETDATACELL(((XPQUERYDOC_0!$A43-3)*64)+(XPQUERYDOC_0!U$1-1),"XPQUERYDOC_0")</f>
        <v>#NAME?</v>
      </c>
      <c r="V43" t="e">
        <f>_XLL.XPGETDATACELL(((XPQUERYDOC_0!$A43-3)*64)+(XPQUERYDOC_0!V$1-1),"XPQUERYDOC_0")</f>
        <v>#NAME?</v>
      </c>
      <c r="W43" t="e">
        <f>_XLL.XPGETDATACELL(((XPQUERYDOC_0!$A43-3)*64)+(XPQUERYDOC_0!W$1-1),"XPQUERYDOC_0")</f>
        <v>#NAME?</v>
      </c>
      <c r="X43" t="e">
        <f>_XLL.XPGETDATACELL(((XPQUERYDOC_0!$A43-3)*64)+(XPQUERYDOC_0!X$1-1),"XPQUERYDOC_0")</f>
        <v>#NAME?</v>
      </c>
      <c r="Y43" t="e">
        <f>_XLL.XPGETDATACELL(((XPQUERYDOC_0!$A43-3)*64)+(XPQUERYDOC_0!Y$1-1),"XPQUERYDOC_0")</f>
        <v>#NAME?</v>
      </c>
      <c r="Z43" t="e">
        <f>_XLL.XPGETDATACELL(((XPQUERYDOC_0!$A43-3)*64)+(XPQUERYDOC_0!Z$1-1),"XPQUERYDOC_0")</f>
        <v>#NAME?</v>
      </c>
      <c r="AA43" t="e">
        <f>_XLL.XPGETDATACELL(((XPQUERYDOC_0!$A43-3)*64)+(XPQUERYDOC_0!AA$1-1),"XPQUERYDOC_0")</f>
        <v>#NAME?</v>
      </c>
      <c r="AB43" t="e">
        <f>_XLL.XPGETDATACELL(((XPQUERYDOC_0!$A43-3)*64)+(XPQUERYDOC_0!AB$1-1),"XPQUERYDOC_0")</f>
        <v>#NAME?</v>
      </c>
      <c r="AC43" t="e">
        <f>_XLL.XPGETDATACELL(((XPQUERYDOC_0!$A43-3)*64)+(XPQUERYDOC_0!AC$1-1),"XPQUERYDOC_0")</f>
        <v>#NAME?</v>
      </c>
      <c r="AD43" t="e">
        <f>_XLL.XPGETDATACELL(((XPQUERYDOC_0!$A43-3)*64)+(XPQUERYDOC_0!AD$1-1),"XPQUERYDOC_0")</f>
        <v>#NAME?</v>
      </c>
      <c r="AE43" t="e">
        <f>_XLL.XPGETDATACELL(((XPQUERYDOC_0!$A43-3)*64)+(XPQUERYDOC_0!AE$1-1),"XPQUERYDOC_0")</f>
        <v>#NAME?</v>
      </c>
      <c r="AF43" t="e">
        <f>_XLL.XPGETDATACELL(((XPQUERYDOC_0!$A43-3)*64)+(XPQUERYDOC_0!AF$1-1),"XPQUERYDOC_0")</f>
        <v>#NAME?</v>
      </c>
      <c r="AG43" t="e">
        <f>_XLL.XPGETDATACELL(((XPQUERYDOC_0!$A43-3)*64)+(XPQUERYDOC_0!AG$1-1),"XPQUERYDOC_0")</f>
        <v>#NAME?</v>
      </c>
      <c r="AH43" t="e">
        <f>_XLL.XPGETDATACELL(((XPQUERYDOC_0!$A43-3)*64)+(XPQUERYDOC_0!AH$1-1),"XPQUERYDOC_0")</f>
        <v>#NAME?</v>
      </c>
      <c r="AI43" t="e">
        <f>_XLL.XPGETDATACELL(((XPQUERYDOC_0!$A43-3)*64)+(XPQUERYDOC_0!AI$1-1),"XPQUERYDOC_0")</f>
        <v>#NAME?</v>
      </c>
      <c r="AJ43" t="e">
        <f>_XLL.XPGETDATACELL(((XPQUERYDOC_0!$A43-3)*64)+(XPQUERYDOC_0!AJ$1-1),"XPQUERYDOC_0")</f>
        <v>#NAME?</v>
      </c>
      <c r="AK43" t="e">
        <f>_XLL.XPGETDATACELL(((XPQUERYDOC_0!$A43-3)*64)+(XPQUERYDOC_0!AK$1-1),"XPQUERYDOC_0")</f>
        <v>#NAME?</v>
      </c>
      <c r="AL43" t="e">
        <f>_XLL.XPGETDATACELL(((XPQUERYDOC_0!$A43-3)*64)+(XPQUERYDOC_0!AL$1-1),"XPQUERYDOC_0")</f>
        <v>#NAME?</v>
      </c>
      <c r="AM43" t="e">
        <f>_XLL.XPGETDATACELL(((XPQUERYDOC_0!$A43-3)*64)+(XPQUERYDOC_0!AM$1-1),"XPQUERYDOC_0")</f>
        <v>#NAME?</v>
      </c>
      <c r="AN43" t="e">
        <f>_XLL.XPGETDATACELL(((XPQUERYDOC_0!$A43-3)*64)+(XPQUERYDOC_0!AN$1-1),"XPQUERYDOC_0")</f>
        <v>#NAME?</v>
      </c>
      <c r="AO43" t="e">
        <f>_XLL.XPGETDATACELL(((XPQUERYDOC_0!$A43-3)*64)+(XPQUERYDOC_0!AO$1-1),"XPQUERYDOC_0")</f>
        <v>#NAME?</v>
      </c>
      <c r="AP43" t="e">
        <f>_XLL.XPGETDATACELL(((XPQUERYDOC_0!$A43-3)*64)+(XPQUERYDOC_0!AP$1-1),"XPQUERYDOC_0")</f>
        <v>#NAME?</v>
      </c>
      <c r="AQ43" t="e">
        <f>_XLL.XPGETDATACELL(((XPQUERYDOC_0!$A43-3)*64)+(XPQUERYDOC_0!AQ$1-1),"XPQUERYDOC_0")</f>
        <v>#NAME?</v>
      </c>
      <c r="AR43" t="e">
        <f>_XLL.XPGETDATACELL(((XPQUERYDOC_0!$A43-3)*64)+(XPQUERYDOC_0!AR$1-1),"XPQUERYDOC_0")</f>
        <v>#NAME?</v>
      </c>
      <c r="AS43" t="e">
        <f>_XLL.XPGETDATACELL(((XPQUERYDOC_0!$A43-3)*64)+(XPQUERYDOC_0!AS$1-1),"XPQUERYDOC_0")</f>
        <v>#NAME?</v>
      </c>
      <c r="AT43" t="e">
        <f>_XLL.XPGETDATACELL(((XPQUERYDOC_0!$A43-3)*64)+(XPQUERYDOC_0!AT$1-1),"XPQUERYDOC_0")</f>
        <v>#NAME?</v>
      </c>
      <c r="AU43" t="e">
        <f>_XLL.XPGETDATACELL(((XPQUERYDOC_0!$A43-3)*64)+(XPQUERYDOC_0!AU$1-1),"XPQUERYDOC_0")</f>
        <v>#NAME?</v>
      </c>
      <c r="AV43" t="e">
        <f>_XLL.XPGETDATACELL(((XPQUERYDOC_0!$A43-3)*64)+(XPQUERYDOC_0!AV$1-1),"XPQUERYDOC_0")</f>
        <v>#NAME?</v>
      </c>
      <c r="AW43" t="e">
        <f>_XLL.XPGETDATACELL(((XPQUERYDOC_0!$A43-3)*64)+(XPQUERYDOC_0!AW$1-1),"XPQUERYDOC_0")</f>
        <v>#NAME?</v>
      </c>
      <c r="AX43" t="e">
        <f>_XLL.XPGETDATACELL(((XPQUERYDOC_0!$A43-3)*64)+(XPQUERYDOC_0!AX$1-1),"XPQUERYDOC_0")</f>
        <v>#NAME?</v>
      </c>
      <c r="AY43" t="e">
        <f>_XLL.XPGETDATACELL(((XPQUERYDOC_0!$A43-3)*64)+(XPQUERYDOC_0!AY$1-1),"XPQUERYDOC_0")</f>
        <v>#NAME?</v>
      </c>
      <c r="AZ43" t="e">
        <f>_XLL.XPGETDATACELL(((XPQUERYDOC_0!$A43-3)*64)+(XPQUERYDOC_0!AZ$1-1),"XPQUERYDOC_0")</f>
        <v>#NAME?</v>
      </c>
      <c r="BA43" t="e">
        <f>_XLL.XPGETDATACELL(((XPQUERYDOC_0!$A43-3)*64)+(XPQUERYDOC_0!BA$1-1),"XPQUERYDOC_0")</f>
        <v>#NAME?</v>
      </c>
      <c r="BB43" t="e">
        <f>_XLL.XPGETDATACELL(((XPQUERYDOC_0!$A43-3)*64)+(XPQUERYDOC_0!BB$1-1),"XPQUERYDOC_0")</f>
        <v>#NAME?</v>
      </c>
      <c r="BC43" t="e">
        <f>_XLL.XPGETDATACELL(((XPQUERYDOC_0!$A43-3)*64)+(XPQUERYDOC_0!BC$1-1),"XPQUERYDOC_0")</f>
        <v>#NAME?</v>
      </c>
      <c r="BD43" t="e">
        <f>_XLL.XPGETDATACELL(((XPQUERYDOC_0!$A43-3)*64)+(XPQUERYDOC_0!BD$1-1),"XPQUERYDOC_0")</f>
        <v>#NAME?</v>
      </c>
      <c r="BE43" t="e">
        <f>_XLL.XPGETDATACELL(((XPQUERYDOC_0!$A43-3)*64)+(XPQUERYDOC_0!BE$1-1),"XPQUERYDOC_0")</f>
        <v>#NAME?</v>
      </c>
      <c r="BF43" t="e">
        <f>_XLL.XPGETDATACELL(((XPQUERYDOC_0!$A43-3)*64)+(XPQUERYDOC_0!BF$1-1),"XPQUERYDOC_0")</f>
        <v>#NAME?</v>
      </c>
      <c r="BG43" t="e">
        <f>_XLL.XPGETDATACELL(((XPQUERYDOC_0!$A43-3)*64)+(XPQUERYDOC_0!BG$1-1),"XPQUERYDOC_0")</f>
        <v>#NAME?</v>
      </c>
      <c r="BH43" t="e">
        <f>_XLL.XPGETDATACELL(((XPQUERYDOC_0!$A43-3)*64)+(XPQUERYDOC_0!BH$1-1),"XPQUERYDOC_0")</f>
        <v>#NAME?</v>
      </c>
      <c r="BI43" t="e">
        <f>_XLL.XPGETDATACELL(((XPQUERYDOC_0!$A43-3)*64)+(XPQUERYDOC_0!BI$1-1),"XPQUERYDOC_0")</f>
        <v>#NAME?</v>
      </c>
      <c r="BJ43" t="e">
        <f>_XLL.XPGETDATACELL(((XPQUERYDOC_0!$A43-3)*64)+(XPQUERYDOC_0!BJ$1-1),"XPQUERYDOC_0")</f>
        <v>#NAME?</v>
      </c>
      <c r="BK43" t="e">
        <f>_XLL.XPGETDATACELL(((XPQUERYDOC_0!$A43-3)*64)+(XPQUERYDOC_0!BK$1-1),"XPQUERYDOC_0")</f>
        <v>#NAME?</v>
      </c>
      <c r="BL43" t="e">
        <f>_XLL.XPGETDATACELL(((XPQUERYDOC_0!$A43-3)*64)+(XPQUERYDOC_0!BL$1-1),"XPQUERYDOC_0")</f>
        <v>#NAME?</v>
      </c>
      <c r="BM43" t="e">
        <f>_XLL.XPGETDATACELL(((XPQUERYDOC_0!$A43-3)*64)+(XPQUERYDOC_0!BM$1-1),"XPQUERYDOC_0")</f>
        <v>#NAME?</v>
      </c>
      <c r="BN43" t="e">
        <f>_XLL.XPGETDATACELL(((XPQUERYDOC_0!$A43-3)*64)+(XPQUERYDOC_0!BN$1-1),"XPQUERYDOC_0")</f>
        <v>#NAME?</v>
      </c>
    </row>
    <row r="44" spans="2:66" ht="12.75">
      <c r="B44" t="e">
        <f>_XLL.XPGETDIMLABEL(2,7,"XPQUERYDOC_0")</f>
        <v>#NAME?</v>
      </c>
      <c r="C44" t="e">
        <f>_XLL.XPGETDATACELL(((XPQUERYDOC_0!$A44-3)*64)+(XPQUERYDOC_0!C$1-1),"XPQUERYDOC_0")</f>
        <v>#NAME?</v>
      </c>
      <c r="D44" t="e">
        <f>_XLL.XPGETDATACELL(((XPQUERYDOC_0!$A44-3)*64)+(XPQUERYDOC_0!D$1-1),"XPQUERYDOC_0")</f>
        <v>#NAME?</v>
      </c>
      <c r="E44" t="e">
        <f>_XLL.XPGETDATACELL(((XPQUERYDOC_0!$A44-3)*64)+(XPQUERYDOC_0!E$1-1),"XPQUERYDOC_0")</f>
        <v>#NAME?</v>
      </c>
      <c r="F44" t="e">
        <f>_XLL.XPGETDATACELL(((XPQUERYDOC_0!$A44-3)*64)+(XPQUERYDOC_0!F$1-1),"XPQUERYDOC_0")</f>
        <v>#NAME?</v>
      </c>
      <c r="G44" t="e">
        <f>_XLL.XPGETDATACELL(((XPQUERYDOC_0!$A44-3)*64)+(XPQUERYDOC_0!G$1-1),"XPQUERYDOC_0")</f>
        <v>#NAME?</v>
      </c>
      <c r="H44" t="e">
        <f>_XLL.XPGETDATACELL(((XPQUERYDOC_0!$A44-3)*64)+(XPQUERYDOC_0!H$1-1),"XPQUERYDOC_0")</f>
        <v>#NAME?</v>
      </c>
      <c r="I44" t="e">
        <f>_XLL.XPGETDATACELL(((XPQUERYDOC_0!$A44-3)*64)+(XPQUERYDOC_0!I$1-1),"XPQUERYDOC_0")</f>
        <v>#NAME?</v>
      </c>
      <c r="J44" t="e">
        <f>_XLL.XPGETDATACELL(((XPQUERYDOC_0!$A44-3)*64)+(XPQUERYDOC_0!J$1-1),"XPQUERYDOC_0")</f>
        <v>#NAME?</v>
      </c>
      <c r="K44" t="e">
        <f>_XLL.XPGETDATACELL(((XPQUERYDOC_0!$A44-3)*64)+(XPQUERYDOC_0!K$1-1),"XPQUERYDOC_0")</f>
        <v>#NAME?</v>
      </c>
      <c r="L44" t="e">
        <f>_XLL.XPGETDATACELL(((XPQUERYDOC_0!$A44-3)*64)+(XPQUERYDOC_0!L$1-1),"XPQUERYDOC_0")</f>
        <v>#NAME?</v>
      </c>
      <c r="M44" t="e">
        <f>_XLL.XPGETDATACELL(((XPQUERYDOC_0!$A44-3)*64)+(XPQUERYDOC_0!M$1-1),"XPQUERYDOC_0")</f>
        <v>#NAME?</v>
      </c>
      <c r="N44" t="e">
        <f>_XLL.XPGETDATACELL(((XPQUERYDOC_0!$A44-3)*64)+(XPQUERYDOC_0!N$1-1),"XPQUERYDOC_0")</f>
        <v>#NAME?</v>
      </c>
      <c r="O44" t="e">
        <f>_XLL.XPGETDATACELL(((XPQUERYDOC_0!$A44-3)*64)+(XPQUERYDOC_0!O$1-1),"XPQUERYDOC_0")</f>
        <v>#NAME?</v>
      </c>
      <c r="P44" t="e">
        <f>_XLL.XPGETDATACELL(((XPQUERYDOC_0!$A44-3)*64)+(XPQUERYDOC_0!P$1-1),"XPQUERYDOC_0")</f>
        <v>#NAME?</v>
      </c>
      <c r="Q44" t="e">
        <f>_XLL.XPGETDATACELL(((XPQUERYDOC_0!$A44-3)*64)+(XPQUERYDOC_0!Q$1-1),"XPQUERYDOC_0")</f>
        <v>#NAME?</v>
      </c>
      <c r="R44" t="e">
        <f>_XLL.XPGETDATACELL(((XPQUERYDOC_0!$A44-3)*64)+(XPQUERYDOC_0!R$1-1),"XPQUERYDOC_0")</f>
        <v>#NAME?</v>
      </c>
      <c r="S44" t="e">
        <f>_XLL.XPGETDATACELL(((XPQUERYDOC_0!$A44-3)*64)+(XPQUERYDOC_0!S$1-1),"XPQUERYDOC_0")</f>
        <v>#NAME?</v>
      </c>
      <c r="T44" t="e">
        <f>_XLL.XPGETDATACELL(((XPQUERYDOC_0!$A44-3)*64)+(XPQUERYDOC_0!T$1-1),"XPQUERYDOC_0")</f>
        <v>#NAME?</v>
      </c>
      <c r="U44" t="e">
        <f>_XLL.XPGETDATACELL(((XPQUERYDOC_0!$A44-3)*64)+(XPQUERYDOC_0!U$1-1),"XPQUERYDOC_0")</f>
        <v>#NAME?</v>
      </c>
      <c r="V44" t="e">
        <f>_XLL.XPGETDATACELL(((XPQUERYDOC_0!$A44-3)*64)+(XPQUERYDOC_0!V$1-1),"XPQUERYDOC_0")</f>
        <v>#NAME?</v>
      </c>
      <c r="W44" t="e">
        <f>_XLL.XPGETDATACELL(((XPQUERYDOC_0!$A44-3)*64)+(XPQUERYDOC_0!W$1-1),"XPQUERYDOC_0")</f>
        <v>#NAME?</v>
      </c>
      <c r="X44" t="e">
        <f>_XLL.XPGETDATACELL(((XPQUERYDOC_0!$A44-3)*64)+(XPQUERYDOC_0!X$1-1),"XPQUERYDOC_0")</f>
        <v>#NAME?</v>
      </c>
      <c r="Y44" t="e">
        <f>_XLL.XPGETDATACELL(((XPQUERYDOC_0!$A44-3)*64)+(XPQUERYDOC_0!Y$1-1),"XPQUERYDOC_0")</f>
        <v>#NAME?</v>
      </c>
      <c r="Z44" t="e">
        <f>_XLL.XPGETDATACELL(((XPQUERYDOC_0!$A44-3)*64)+(XPQUERYDOC_0!Z$1-1),"XPQUERYDOC_0")</f>
        <v>#NAME?</v>
      </c>
      <c r="AA44" t="e">
        <f>_XLL.XPGETDATACELL(((XPQUERYDOC_0!$A44-3)*64)+(XPQUERYDOC_0!AA$1-1),"XPQUERYDOC_0")</f>
        <v>#NAME?</v>
      </c>
      <c r="AB44" t="e">
        <f>_XLL.XPGETDATACELL(((XPQUERYDOC_0!$A44-3)*64)+(XPQUERYDOC_0!AB$1-1),"XPQUERYDOC_0")</f>
        <v>#NAME?</v>
      </c>
      <c r="AC44" t="e">
        <f>_XLL.XPGETDATACELL(((XPQUERYDOC_0!$A44-3)*64)+(XPQUERYDOC_0!AC$1-1),"XPQUERYDOC_0")</f>
        <v>#NAME?</v>
      </c>
      <c r="AD44" t="e">
        <f>_XLL.XPGETDATACELL(((XPQUERYDOC_0!$A44-3)*64)+(XPQUERYDOC_0!AD$1-1),"XPQUERYDOC_0")</f>
        <v>#NAME?</v>
      </c>
      <c r="AE44" t="e">
        <f>_XLL.XPGETDATACELL(((XPQUERYDOC_0!$A44-3)*64)+(XPQUERYDOC_0!AE$1-1),"XPQUERYDOC_0")</f>
        <v>#NAME?</v>
      </c>
      <c r="AF44" t="e">
        <f>_XLL.XPGETDATACELL(((XPQUERYDOC_0!$A44-3)*64)+(XPQUERYDOC_0!AF$1-1),"XPQUERYDOC_0")</f>
        <v>#NAME?</v>
      </c>
      <c r="AG44" t="e">
        <f>_XLL.XPGETDATACELL(((XPQUERYDOC_0!$A44-3)*64)+(XPQUERYDOC_0!AG$1-1),"XPQUERYDOC_0")</f>
        <v>#NAME?</v>
      </c>
      <c r="AH44" t="e">
        <f>_XLL.XPGETDATACELL(((XPQUERYDOC_0!$A44-3)*64)+(XPQUERYDOC_0!AH$1-1),"XPQUERYDOC_0")</f>
        <v>#NAME?</v>
      </c>
      <c r="AI44" t="e">
        <f>_XLL.XPGETDATACELL(((XPQUERYDOC_0!$A44-3)*64)+(XPQUERYDOC_0!AI$1-1),"XPQUERYDOC_0")</f>
        <v>#NAME?</v>
      </c>
      <c r="AJ44" t="e">
        <f>_XLL.XPGETDATACELL(((XPQUERYDOC_0!$A44-3)*64)+(XPQUERYDOC_0!AJ$1-1),"XPQUERYDOC_0")</f>
        <v>#NAME?</v>
      </c>
      <c r="AK44" t="e">
        <f>_XLL.XPGETDATACELL(((XPQUERYDOC_0!$A44-3)*64)+(XPQUERYDOC_0!AK$1-1),"XPQUERYDOC_0")</f>
        <v>#NAME?</v>
      </c>
      <c r="AL44" t="e">
        <f>_XLL.XPGETDATACELL(((XPQUERYDOC_0!$A44-3)*64)+(XPQUERYDOC_0!AL$1-1),"XPQUERYDOC_0")</f>
        <v>#NAME?</v>
      </c>
      <c r="AM44" t="e">
        <f>_XLL.XPGETDATACELL(((XPQUERYDOC_0!$A44-3)*64)+(XPQUERYDOC_0!AM$1-1),"XPQUERYDOC_0")</f>
        <v>#NAME?</v>
      </c>
      <c r="AN44" t="e">
        <f>_XLL.XPGETDATACELL(((XPQUERYDOC_0!$A44-3)*64)+(XPQUERYDOC_0!AN$1-1),"XPQUERYDOC_0")</f>
        <v>#NAME?</v>
      </c>
      <c r="AO44" t="e">
        <f>_XLL.XPGETDATACELL(((XPQUERYDOC_0!$A44-3)*64)+(XPQUERYDOC_0!AO$1-1),"XPQUERYDOC_0")</f>
        <v>#NAME?</v>
      </c>
      <c r="AP44" t="e">
        <f>_XLL.XPGETDATACELL(((XPQUERYDOC_0!$A44-3)*64)+(XPQUERYDOC_0!AP$1-1),"XPQUERYDOC_0")</f>
        <v>#NAME?</v>
      </c>
      <c r="AQ44" t="e">
        <f>_XLL.XPGETDATACELL(((XPQUERYDOC_0!$A44-3)*64)+(XPQUERYDOC_0!AQ$1-1),"XPQUERYDOC_0")</f>
        <v>#NAME?</v>
      </c>
      <c r="AR44" t="e">
        <f>_XLL.XPGETDATACELL(((XPQUERYDOC_0!$A44-3)*64)+(XPQUERYDOC_0!AR$1-1),"XPQUERYDOC_0")</f>
        <v>#NAME?</v>
      </c>
      <c r="AS44" t="e">
        <f>_XLL.XPGETDATACELL(((XPQUERYDOC_0!$A44-3)*64)+(XPQUERYDOC_0!AS$1-1),"XPQUERYDOC_0")</f>
        <v>#NAME?</v>
      </c>
      <c r="AT44" t="e">
        <f>_XLL.XPGETDATACELL(((XPQUERYDOC_0!$A44-3)*64)+(XPQUERYDOC_0!AT$1-1),"XPQUERYDOC_0")</f>
        <v>#NAME?</v>
      </c>
      <c r="AU44" t="e">
        <f>_XLL.XPGETDATACELL(((XPQUERYDOC_0!$A44-3)*64)+(XPQUERYDOC_0!AU$1-1),"XPQUERYDOC_0")</f>
        <v>#NAME?</v>
      </c>
      <c r="AV44" t="e">
        <f>_XLL.XPGETDATACELL(((XPQUERYDOC_0!$A44-3)*64)+(XPQUERYDOC_0!AV$1-1),"XPQUERYDOC_0")</f>
        <v>#NAME?</v>
      </c>
      <c r="AW44" t="e">
        <f>_XLL.XPGETDATACELL(((XPQUERYDOC_0!$A44-3)*64)+(XPQUERYDOC_0!AW$1-1),"XPQUERYDOC_0")</f>
        <v>#NAME?</v>
      </c>
      <c r="AX44" t="e">
        <f>_XLL.XPGETDATACELL(((XPQUERYDOC_0!$A44-3)*64)+(XPQUERYDOC_0!AX$1-1),"XPQUERYDOC_0")</f>
        <v>#NAME?</v>
      </c>
      <c r="AY44" t="e">
        <f>_XLL.XPGETDATACELL(((XPQUERYDOC_0!$A44-3)*64)+(XPQUERYDOC_0!AY$1-1),"XPQUERYDOC_0")</f>
        <v>#NAME?</v>
      </c>
      <c r="AZ44" t="e">
        <f>_XLL.XPGETDATACELL(((XPQUERYDOC_0!$A44-3)*64)+(XPQUERYDOC_0!AZ$1-1),"XPQUERYDOC_0")</f>
        <v>#NAME?</v>
      </c>
      <c r="BA44" t="e">
        <f>_XLL.XPGETDATACELL(((XPQUERYDOC_0!$A44-3)*64)+(XPQUERYDOC_0!BA$1-1),"XPQUERYDOC_0")</f>
        <v>#NAME?</v>
      </c>
      <c r="BB44" t="e">
        <f>_XLL.XPGETDATACELL(((XPQUERYDOC_0!$A44-3)*64)+(XPQUERYDOC_0!BB$1-1),"XPQUERYDOC_0")</f>
        <v>#NAME?</v>
      </c>
      <c r="BC44" t="e">
        <f>_XLL.XPGETDATACELL(((XPQUERYDOC_0!$A44-3)*64)+(XPQUERYDOC_0!BC$1-1),"XPQUERYDOC_0")</f>
        <v>#NAME?</v>
      </c>
      <c r="BD44" t="e">
        <f>_XLL.XPGETDATACELL(((XPQUERYDOC_0!$A44-3)*64)+(XPQUERYDOC_0!BD$1-1),"XPQUERYDOC_0")</f>
        <v>#NAME?</v>
      </c>
      <c r="BE44" t="e">
        <f>_XLL.XPGETDATACELL(((XPQUERYDOC_0!$A44-3)*64)+(XPQUERYDOC_0!BE$1-1),"XPQUERYDOC_0")</f>
        <v>#NAME?</v>
      </c>
      <c r="BF44" t="e">
        <f>_XLL.XPGETDATACELL(((XPQUERYDOC_0!$A44-3)*64)+(XPQUERYDOC_0!BF$1-1),"XPQUERYDOC_0")</f>
        <v>#NAME?</v>
      </c>
      <c r="BG44" t="e">
        <f>_XLL.XPGETDATACELL(((XPQUERYDOC_0!$A44-3)*64)+(XPQUERYDOC_0!BG$1-1),"XPQUERYDOC_0")</f>
        <v>#NAME?</v>
      </c>
      <c r="BH44" t="e">
        <f>_XLL.XPGETDATACELL(((XPQUERYDOC_0!$A44-3)*64)+(XPQUERYDOC_0!BH$1-1),"XPQUERYDOC_0")</f>
        <v>#NAME?</v>
      </c>
      <c r="BI44" t="e">
        <f>_XLL.XPGETDATACELL(((XPQUERYDOC_0!$A44-3)*64)+(XPQUERYDOC_0!BI$1-1),"XPQUERYDOC_0")</f>
        <v>#NAME?</v>
      </c>
      <c r="BJ44" t="e">
        <f>_XLL.XPGETDATACELL(((XPQUERYDOC_0!$A44-3)*64)+(XPQUERYDOC_0!BJ$1-1),"XPQUERYDOC_0")</f>
        <v>#NAME?</v>
      </c>
      <c r="BK44" t="e">
        <f>_XLL.XPGETDATACELL(((XPQUERYDOC_0!$A44-3)*64)+(XPQUERYDOC_0!BK$1-1),"XPQUERYDOC_0")</f>
        <v>#NAME?</v>
      </c>
      <c r="BL44" t="e">
        <f>_XLL.XPGETDATACELL(((XPQUERYDOC_0!$A44-3)*64)+(XPQUERYDOC_0!BL$1-1),"XPQUERYDOC_0")</f>
        <v>#NAME?</v>
      </c>
      <c r="BM44" t="e">
        <f>_XLL.XPGETDATACELL(((XPQUERYDOC_0!$A44-3)*64)+(XPQUERYDOC_0!BM$1-1),"XPQUERYDOC_0")</f>
        <v>#NAME?</v>
      </c>
      <c r="BN44" t="e">
        <f>_XLL.XPGETDATACELL(((XPQUERYDOC_0!$A44-3)*64)+(XPQUERYDOC_0!BN$1-1),"XPQUERYDOC_0")</f>
        <v>#NAME?</v>
      </c>
    </row>
    <row r="45" spans="2:66" ht="12.75">
      <c r="B45" t="e">
        <f>_XLL.XPGETDIMLABEL(2,8,"XPQUERYDOC_0")</f>
        <v>#NAME?</v>
      </c>
      <c r="C45" t="e">
        <f>_XLL.XPGETDATACELL(((XPQUERYDOC_0!$A45-3)*64)+(XPQUERYDOC_0!C$1-1),"XPQUERYDOC_0")</f>
        <v>#NAME?</v>
      </c>
      <c r="D45" t="e">
        <f>_XLL.XPGETDATACELL(((XPQUERYDOC_0!$A45-3)*64)+(XPQUERYDOC_0!D$1-1),"XPQUERYDOC_0")</f>
        <v>#NAME?</v>
      </c>
      <c r="E45" t="e">
        <f>_XLL.XPGETDATACELL(((XPQUERYDOC_0!$A45-3)*64)+(XPQUERYDOC_0!E$1-1),"XPQUERYDOC_0")</f>
        <v>#NAME?</v>
      </c>
      <c r="F45" t="e">
        <f>_XLL.XPGETDATACELL(((XPQUERYDOC_0!$A45-3)*64)+(XPQUERYDOC_0!F$1-1),"XPQUERYDOC_0")</f>
        <v>#NAME?</v>
      </c>
      <c r="G45" t="e">
        <f>_XLL.XPGETDATACELL(((XPQUERYDOC_0!$A45-3)*64)+(XPQUERYDOC_0!G$1-1),"XPQUERYDOC_0")</f>
        <v>#NAME?</v>
      </c>
      <c r="H45" t="e">
        <f>_XLL.XPGETDATACELL(((XPQUERYDOC_0!$A45-3)*64)+(XPQUERYDOC_0!H$1-1),"XPQUERYDOC_0")</f>
        <v>#NAME?</v>
      </c>
      <c r="I45" t="e">
        <f>_XLL.XPGETDATACELL(((XPQUERYDOC_0!$A45-3)*64)+(XPQUERYDOC_0!I$1-1),"XPQUERYDOC_0")</f>
        <v>#NAME?</v>
      </c>
      <c r="J45" t="e">
        <f>_XLL.XPGETDATACELL(((XPQUERYDOC_0!$A45-3)*64)+(XPQUERYDOC_0!J$1-1),"XPQUERYDOC_0")</f>
        <v>#NAME?</v>
      </c>
      <c r="K45" t="e">
        <f>_XLL.XPGETDATACELL(((XPQUERYDOC_0!$A45-3)*64)+(XPQUERYDOC_0!K$1-1),"XPQUERYDOC_0")</f>
        <v>#NAME?</v>
      </c>
      <c r="L45" t="e">
        <f>_XLL.XPGETDATACELL(((XPQUERYDOC_0!$A45-3)*64)+(XPQUERYDOC_0!L$1-1),"XPQUERYDOC_0")</f>
        <v>#NAME?</v>
      </c>
      <c r="M45" t="e">
        <f>_XLL.XPGETDATACELL(((XPQUERYDOC_0!$A45-3)*64)+(XPQUERYDOC_0!M$1-1),"XPQUERYDOC_0")</f>
        <v>#NAME?</v>
      </c>
      <c r="N45" t="e">
        <f>_XLL.XPGETDATACELL(((XPQUERYDOC_0!$A45-3)*64)+(XPQUERYDOC_0!N$1-1),"XPQUERYDOC_0")</f>
        <v>#NAME?</v>
      </c>
      <c r="O45" t="e">
        <f>_XLL.XPGETDATACELL(((XPQUERYDOC_0!$A45-3)*64)+(XPQUERYDOC_0!O$1-1),"XPQUERYDOC_0")</f>
        <v>#NAME?</v>
      </c>
      <c r="P45" t="e">
        <f>_XLL.XPGETDATACELL(((XPQUERYDOC_0!$A45-3)*64)+(XPQUERYDOC_0!P$1-1),"XPQUERYDOC_0")</f>
        <v>#NAME?</v>
      </c>
      <c r="Q45" t="e">
        <f>_XLL.XPGETDATACELL(((XPQUERYDOC_0!$A45-3)*64)+(XPQUERYDOC_0!Q$1-1),"XPQUERYDOC_0")</f>
        <v>#NAME?</v>
      </c>
      <c r="R45" t="e">
        <f>_XLL.XPGETDATACELL(((XPQUERYDOC_0!$A45-3)*64)+(XPQUERYDOC_0!R$1-1),"XPQUERYDOC_0")</f>
        <v>#NAME?</v>
      </c>
      <c r="S45" t="e">
        <f>_XLL.XPGETDATACELL(((XPQUERYDOC_0!$A45-3)*64)+(XPQUERYDOC_0!S$1-1),"XPQUERYDOC_0")</f>
        <v>#NAME?</v>
      </c>
      <c r="T45" t="e">
        <f>_XLL.XPGETDATACELL(((XPQUERYDOC_0!$A45-3)*64)+(XPQUERYDOC_0!T$1-1),"XPQUERYDOC_0")</f>
        <v>#NAME?</v>
      </c>
      <c r="U45" t="e">
        <f>_XLL.XPGETDATACELL(((XPQUERYDOC_0!$A45-3)*64)+(XPQUERYDOC_0!U$1-1),"XPQUERYDOC_0")</f>
        <v>#NAME?</v>
      </c>
      <c r="V45" t="e">
        <f>_XLL.XPGETDATACELL(((XPQUERYDOC_0!$A45-3)*64)+(XPQUERYDOC_0!V$1-1),"XPQUERYDOC_0")</f>
        <v>#NAME?</v>
      </c>
      <c r="W45" t="e">
        <f>_XLL.XPGETDATACELL(((XPQUERYDOC_0!$A45-3)*64)+(XPQUERYDOC_0!W$1-1),"XPQUERYDOC_0")</f>
        <v>#NAME?</v>
      </c>
      <c r="X45" t="e">
        <f>_XLL.XPGETDATACELL(((XPQUERYDOC_0!$A45-3)*64)+(XPQUERYDOC_0!X$1-1),"XPQUERYDOC_0")</f>
        <v>#NAME?</v>
      </c>
      <c r="Y45" t="e">
        <f>_XLL.XPGETDATACELL(((XPQUERYDOC_0!$A45-3)*64)+(XPQUERYDOC_0!Y$1-1),"XPQUERYDOC_0")</f>
        <v>#NAME?</v>
      </c>
      <c r="Z45" t="e">
        <f>_XLL.XPGETDATACELL(((XPQUERYDOC_0!$A45-3)*64)+(XPQUERYDOC_0!Z$1-1),"XPQUERYDOC_0")</f>
        <v>#NAME?</v>
      </c>
      <c r="AA45" t="e">
        <f>_XLL.XPGETDATACELL(((XPQUERYDOC_0!$A45-3)*64)+(XPQUERYDOC_0!AA$1-1),"XPQUERYDOC_0")</f>
        <v>#NAME?</v>
      </c>
      <c r="AB45" t="e">
        <f>_XLL.XPGETDATACELL(((XPQUERYDOC_0!$A45-3)*64)+(XPQUERYDOC_0!AB$1-1),"XPQUERYDOC_0")</f>
        <v>#NAME?</v>
      </c>
      <c r="AC45" t="e">
        <f>_XLL.XPGETDATACELL(((XPQUERYDOC_0!$A45-3)*64)+(XPQUERYDOC_0!AC$1-1),"XPQUERYDOC_0")</f>
        <v>#NAME?</v>
      </c>
      <c r="AD45" t="e">
        <f>_XLL.XPGETDATACELL(((XPQUERYDOC_0!$A45-3)*64)+(XPQUERYDOC_0!AD$1-1),"XPQUERYDOC_0")</f>
        <v>#NAME?</v>
      </c>
      <c r="AE45" t="e">
        <f>_XLL.XPGETDATACELL(((XPQUERYDOC_0!$A45-3)*64)+(XPQUERYDOC_0!AE$1-1),"XPQUERYDOC_0")</f>
        <v>#NAME?</v>
      </c>
      <c r="AF45" t="e">
        <f>_XLL.XPGETDATACELL(((XPQUERYDOC_0!$A45-3)*64)+(XPQUERYDOC_0!AF$1-1),"XPQUERYDOC_0")</f>
        <v>#NAME?</v>
      </c>
      <c r="AG45" t="e">
        <f>_XLL.XPGETDATACELL(((XPQUERYDOC_0!$A45-3)*64)+(XPQUERYDOC_0!AG$1-1),"XPQUERYDOC_0")</f>
        <v>#NAME?</v>
      </c>
      <c r="AH45" t="e">
        <f>_XLL.XPGETDATACELL(((XPQUERYDOC_0!$A45-3)*64)+(XPQUERYDOC_0!AH$1-1),"XPQUERYDOC_0")</f>
        <v>#NAME?</v>
      </c>
      <c r="AI45" t="e">
        <f>_XLL.XPGETDATACELL(((XPQUERYDOC_0!$A45-3)*64)+(XPQUERYDOC_0!AI$1-1),"XPQUERYDOC_0")</f>
        <v>#NAME?</v>
      </c>
      <c r="AJ45" t="e">
        <f>_XLL.XPGETDATACELL(((XPQUERYDOC_0!$A45-3)*64)+(XPQUERYDOC_0!AJ$1-1),"XPQUERYDOC_0")</f>
        <v>#NAME?</v>
      </c>
      <c r="AK45" t="e">
        <f>_XLL.XPGETDATACELL(((XPQUERYDOC_0!$A45-3)*64)+(XPQUERYDOC_0!AK$1-1),"XPQUERYDOC_0")</f>
        <v>#NAME?</v>
      </c>
      <c r="AL45" t="e">
        <f>_XLL.XPGETDATACELL(((XPQUERYDOC_0!$A45-3)*64)+(XPQUERYDOC_0!AL$1-1),"XPQUERYDOC_0")</f>
        <v>#NAME?</v>
      </c>
      <c r="AM45" t="e">
        <f>_XLL.XPGETDATACELL(((XPQUERYDOC_0!$A45-3)*64)+(XPQUERYDOC_0!AM$1-1),"XPQUERYDOC_0")</f>
        <v>#NAME?</v>
      </c>
      <c r="AN45" t="e">
        <f>_XLL.XPGETDATACELL(((XPQUERYDOC_0!$A45-3)*64)+(XPQUERYDOC_0!AN$1-1),"XPQUERYDOC_0")</f>
        <v>#NAME?</v>
      </c>
      <c r="AO45" t="e">
        <f>_XLL.XPGETDATACELL(((XPQUERYDOC_0!$A45-3)*64)+(XPQUERYDOC_0!AO$1-1),"XPQUERYDOC_0")</f>
        <v>#NAME?</v>
      </c>
      <c r="AP45" t="e">
        <f>_XLL.XPGETDATACELL(((XPQUERYDOC_0!$A45-3)*64)+(XPQUERYDOC_0!AP$1-1),"XPQUERYDOC_0")</f>
        <v>#NAME?</v>
      </c>
      <c r="AQ45" t="e">
        <f>_XLL.XPGETDATACELL(((XPQUERYDOC_0!$A45-3)*64)+(XPQUERYDOC_0!AQ$1-1),"XPQUERYDOC_0")</f>
        <v>#NAME?</v>
      </c>
      <c r="AR45" t="e">
        <f>_XLL.XPGETDATACELL(((XPQUERYDOC_0!$A45-3)*64)+(XPQUERYDOC_0!AR$1-1),"XPQUERYDOC_0")</f>
        <v>#NAME?</v>
      </c>
      <c r="AS45" t="e">
        <f>_XLL.XPGETDATACELL(((XPQUERYDOC_0!$A45-3)*64)+(XPQUERYDOC_0!AS$1-1),"XPQUERYDOC_0")</f>
        <v>#NAME?</v>
      </c>
      <c r="AT45" t="e">
        <f>_XLL.XPGETDATACELL(((XPQUERYDOC_0!$A45-3)*64)+(XPQUERYDOC_0!AT$1-1),"XPQUERYDOC_0")</f>
        <v>#NAME?</v>
      </c>
      <c r="AU45" t="e">
        <f>_XLL.XPGETDATACELL(((XPQUERYDOC_0!$A45-3)*64)+(XPQUERYDOC_0!AU$1-1),"XPQUERYDOC_0")</f>
        <v>#NAME?</v>
      </c>
      <c r="AV45" t="e">
        <f>_XLL.XPGETDATACELL(((XPQUERYDOC_0!$A45-3)*64)+(XPQUERYDOC_0!AV$1-1),"XPQUERYDOC_0")</f>
        <v>#NAME?</v>
      </c>
      <c r="AW45" t="e">
        <f>_XLL.XPGETDATACELL(((XPQUERYDOC_0!$A45-3)*64)+(XPQUERYDOC_0!AW$1-1),"XPQUERYDOC_0")</f>
        <v>#NAME?</v>
      </c>
      <c r="AX45" t="e">
        <f>_XLL.XPGETDATACELL(((XPQUERYDOC_0!$A45-3)*64)+(XPQUERYDOC_0!AX$1-1),"XPQUERYDOC_0")</f>
        <v>#NAME?</v>
      </c>
      <c r="AY45" t="e">
        <f>_XLL.XPGETDATACELL(((XPQUERYDOC_0!$A45-3)*64)+(XPQUERYDOC_0!AY$1-1),"XPQUERYDOC_0")</f>
        <v>#NAME?</v>
      </c>
      <c r="AZ45" t="e">
        <f>_XLL.XPGETDATACELL(((XPQUERYDOC_0!$A45-3)*64)+(XPQUERYDOC_0!AZ$1-1),"XPQUERYDOC_0")</f>
        <v>#NAME?</v>
      </c>
      <c r="BA45" t="e">
        <f>_XLL.XPGETDATACELL(((XPQUERYDOC_0!$A45-3)*64)+(XPQUERYDOC_0!BA$1-1),"XPQUERYDOC_0")</f>
        <v>#NAME?</v>
      </c>
      <c r="BB45" t="e">
        <f>_XLL.XPGETDATACELL(((XPQUERYDOC_0!$A45-3)*64)+(XPQUERYDOC_0!BB$1-1),"XPQUERYDOC_0")</f>
        <v>#NAME?</v>
      </c>
      <c r="BC45" t="e">
        <f>_XLL.XPGETDATACELL(((XPQUERYDOC_0!$A45-3)*64)+(XPQUERYDOC_0!BC$1-1),"XPQUERYDOC_0")</f>
        <v>#NAME?</v>
      </c>
      <c r="BD45" t="e">
        <f>_XLL.XPGETDATACELL(((XPQUERYDOC_0!$A45-3)*64)+(XPQUERYDOC_0!BD$1-1),"XPQUERYDOC_0")</f>
        <v>#NAME?</v>
      </c>
      <c r="BE45" t="e">
        <f>_XLL.XPGETDATACELL(((XPQUERYDOC_0!$A45-3)*64)+(XPQUERYDOC_0!BE$1-1),"XPQUERYDOC_0")</f>
        <v>#NAME?</v>
      </c>
      <c r="BF45" t="e">
        <f>_XLL.XPGETDATACELL(((XPQUERYDOC_0!$A45-3)*64)+(XPQUERYDOC_0!BF$1-1),"XPQUERYDOC_0")</f>
        <v>#NAME?</v>
      </c>
      <c r="BG45" t="e">
        <f>_XLL.XPGETDATACELL(((XPQUERYDOC_0!$A45-3)*64)+(XPQUERYDOC_0!BG$1-1),"XPQUERYDOC_0")</f>
        <v>#NAME?</v>
      </c>
      <c r="BH45" t="e">
        <f>_XLL.XPGETDATACELL(((XPQUERYDOC_0!$A45-3)*64)+(XPQUERYDOC_0!BH$1-1),"XPQUERYDOC_0")</f>
        <v>#NAME?</v>
      </c>
      <c r="BI45" t="e">
        <f>_XLL.XPGETDATACELL(((XPQUERYDOC_0!$A45-3)*64)+(XPQUERYDOC_0!BI$1-1),"XPQUERYDOC_0")</f>
        <v>#NAME?</v>
      </c>
      <c r="BJ45" t="e">
        <f>_XLL.XPGETDATACELL(((XPQUERYDOC_0!$A45-3)*64)+(XPQUERYDOC_0!BJ$1-1),"XPQUERYDOC_0")</f>
        <v>#NAME?</v>
      </c>
      <c r="BK45" t="e">
        <f>_XLL.XPGETDATACELL(((XPQUERYDOC_0!$A45-3)*64)+(XPQUERYDOC_0!BK$1-1),"XPQUERYDOC_0")</f>
        <v>#NAME?</v>
      </c>
      <c r="BL45" t="e">
        <f>_XLL.XPGETDATACELL(((XPQUERYDOC_0!$A45-3)*64)+(XPQUERYDOC_0!BL$1-1),"XPQUERYDOC_0")</f>
        <v>#NAME?</v>
      </c>
      <c r="BM45" t="e">
        <f>_XLL.XPGETDATACELL(((XPQUERYDOC_0!$A45-3)*64)+(XPQUERYDOC_0!BM$1-1),"XPQUERYDOC_0")</f>
        <v>#NAME?</v>
      </c>
      <c r="BN45" t="e">
        <f>_XLL.XPGETDATACELL(((XPQUERYDOC_0!$A45-3)*64)+(XPQUERYDOC_0!BN$1-1),"XPQUERYDOC_0")</f>
        <v>#NAME?</v>
      </c>
    </row>
    <row r="46" spans="2:66" ht="12.75">
      <c r="B46" t="e">
        <f>_XLL.XPGETDIMLABEL(2,9,"XPQUERYDOC_0")</f>
        <v>#NAME?</v>
      </c>
      <c r="C46" t="e">
        <f>_XLL.XPGETDATACELL(((XPQUERYDOC_0!$A46-3)*64)+(XPQUERYDOC_0!C$1-1),"XPQUERYDOC_0")</f>
        <v>#NAME?</v>
      </c>
      <c r="D46" t="e">
        <f>_XLL.XPGETDATACELL(((XPQUERYDOC_0!$A46-3)*64)+(XPQUERYDOC_0!D$1-1),"XPQUERYDOC_0")</f>
        <v>#NAME?</v>
      </c>
      <c r="E46" t="e">
        <f>_XLL.XPGETDATACELL(((XPQUERYDOC_0!$A46-3)*64)+(XPQUERYDOC_0!E$1-1),"XPQUERYDOC_0")</f>
        <v>#NAME?</v>
      </c>
      <c r="F46" t="e">
        <f>_XLL.XPGETDATACELL(((XPQUERYDOC_0!$A46-3)*64)+(XPQUERYDOC_0!F$1-1),"XPQUERYDOC_0")</f>
        <v>#NAME?</v>
      </c>
      <c r="G46" t="e">
        <f>_XLL.XPGETDATACELL(((XPQUERYDOC_0!$A46-3)*64)+(XPQUERYDOC_0!G$1-1),"XPQUERYDOC_0")</f>
        <v>#NAME?</v>
      </c>
      <c r="H46" t="e">
        <f>_XLL.XPGETDATACELL(((XPQUERYDOC_0!$A46-3)*64)+(XPQUERYDOC_0!H$1-1),"XPQUERYDOC_0")</f>
        <v>#NAME?</v>
      </c>
      <c r="I46" t="e">
        <f>_XLL.XPGETDATACELL(((XPQUERYDOC_0!$A46-3)*64)+(XPQUERYDOC_0!I$1-1),"XPQUERYDOC_0")</f>
        <v>#NAME?</v>
      </c>
      <c r="J46" t="e">
        <f>_XLL.XPGETDATACELL(((XPQUERYDOC_0!$A46-3)*64)+(XPQUERYDOC_0!J$1-1),"XPQUERYDOC_0")</f>
        <v>#NAME?</v>
      </c>
      <c r="K46" t="e">
        <f>_XLL.XPGETDATACELL(((XPQUERYDOC_0!$A46-3)*64)+(XPQUERYDOC_0!K$1-1),"XPQUERYDOC_0")</f>
        <v>#NAME?</v>
      </c>
      <c r="L46" t="e">
        <f>_XLL.XPGETDATACELL(((XPQUERYDOC_0!$A46-3)*64)+(XPQUERYDOC_0!L$1-1),"XPQUERYDOC_0")</f>
        <v>#NAME?</v>
      </c>
      <c r="M46" t="e">
        <f>_XLL.XPGETDATACELL(((XPQUERYDOC_0!$A46-3)*64)+(XPQUERYDOC_0!M$1-1),"XPQUERYDOC_0")</f>
        <v>#NAME?</v>
      </c>
      <c r="N46" t="e">
        <f>_XLL.XPGETDATACELL(((XPQUERYDOC_0!$A46-3)*64)+(XPQUERYDOC_0!N$1-1),"XPQUERYDOC_0")</f>
        <v>#NAME?</v>
      </c>
      <c r="O46" t="e">
        <f>_XLL.XPGETDATACELL(((XPQUERYDOC_0!$A46-3)*64)+(XPQUERYDOC_0!O$1-1),"XPQUERYDOC_0")</f>
        <v>#NAME?</v>
      </c>
      <c r="P46" t="e">
        <f>_XLL.XPGETDATACELL(((XPQUERYDOC_0!$A46-3)*64)+(XPQUERYDOC_0!P$1-1),"XPQUERYDOC_0")</f>
        <v>#NAME?</v>
      </c>
      <c r="Q46" t="e">
        <f>_XLL.XPGETDATACELL(((XPQUERYDOC_0!$A46-3)*64)+(XPQUERYDOC_0!Q$1-1),"XPQUERYDOC_0")</f>
        <v>#NAME?</v>
      </c>
      <c r="R46" t="e">
        <f>_XLL.XPGETDATACELL(((XPQUERYDOC_0!$A46-3)*64)+(XPQUERYDOC_0!R$1-1),"XPQUERYDOC_0")</f>
        <v>#NAME?</v>
      </c>
      <c r="S46" t="e">
        <f>_XLL.XPGETDATACELL(((XPQUERYDOC_0!$A46-3)*64)+(XPQUERYDOC_0!S$1-1),"XPQUERYDOC_0")</f>
        <v>#NAME?</v>
      </c>
      <c r="T46" t="e">
        <f>_XLL.XPGETDATACELL(((XPQUERYDOC_0!$A46-3)*64)+(XPQUERYDOC_0!T$1-1),"XPQUERYDOC_0")</f>
        <v>#NAME?</v>
      </c>
      <c r="U46" t="e">
        <f>_XLL.XPGETDATACELL(((XPQUERYDOC_0!$A46-3)*64)+(XPQUERYDOC_0!U$1-1),"XPQUERYDOC_0")</f>
        <v>#NAME?</v>
      </c>
      <c r="V46" t="e">
        <f>_XLL.XPGETDATACELL(((XPQUERYDOC_0!$A46-3)*64)+(XPQUERYDOC_0!V$1-1),"XPQUERYDOC_0")</f>
        <v>#NAME?</v>
      </c>
      <c r="W46" t="e">
        <f>_XLL.XPGETDATACELL(((XPQUERYDOC_0!$A46-3)*64)+(XPQUERYDOC_0!W$1-1),"XPQUERYDOC_0")</f>
        <v>#NAME?</v>
      </c>
      <c r="X46" t="e">
        <f>_XLL.XPGETDATACELL(((XPQUERYDOC_0!$A46-3)*64)+(XPQUERYDOC_0!X$1-1),"XPQUERYDOC_0")</f>
        <v>#NAME?</v>
      </c>
      <c r="Y46" t="e">
        <f>_XLL.XPGETDATACELL(((XPQUERYDOC_0!$A46-3)*64)+(XPQUERYDOC_0!Y$1-1),"XPQUERYDOC_0")</f>
        <v>#NAME?</v>
      </c>
      <c r="Z46" t="e">
        <f>_XLL.XPGETDATACELL(((XPQUERYDOC_0!$A46-3)*64)+(XPQUERYDOC_0!Z$1-1),"XPQUERYDOC_0")</f>
        <v>#NAME?</v>
      </c>
      <c r="AA46" t="e">
        <f>_XLL.XPGETDATACELL(((XPQUERYDOC_0!$A46-3)*64)+(XPQUERYDOC_0!AA$1-1),"XPQUERYDOC_0")</f>
        <v>#NAME?</v>
      </c>
      <c r="AB46" t="e">
        <f>_XLL.XPGETDATACELL(((XPQUERYDOC_0!$A46-3)*64)+(XPQUERYDOC_0!AB$1-1),"XPQUERYDOC_0")</f>
        <v>#NAME?</v>
      </c>
      <c r="AC46" t="e">
        <f>_XLL.XPGETDATACELL(((XPQUERYDOC_0!$A46-3)*64)+(XPQUERYDOC_0!AC$1-1),"XPQUERYDOC_0")</f>
        <v>#NAME?</v>
      </c>
      <c r="AD46" t="e">
        <f>_XLL.XPGETDATACELL(((XPQUERYDOC_0!$A46-3)*64)+(XPQUERYDOC_0!AD$1-1),"XPQUERYDOC_0")</f>
        <v>#NAME?</v>
      </c>
      <c r="AE46" t="e">
        <f>_XLL.XPGETDATACELL(((XPQUERYDOC_0!$A46-3)*64)+(XPQUERYDOC_0!AE$1-1),"XPQUERYDOC_0")</f>
        <v>#NAME?</v>
      </c>
      <c r="AF46" t="e">
        <f>_XLL.XPGETDATACELL(((XPQUERYDOC_0!$A46-3)*64)+(XPQUERYDOC_0!AF$1-1),"XPQUERYDOC_0")</f>
        <v>#NAME?</v>
      </c>
      <c r="AG46" t="e">
        <f>_XLL.XPGETDATACELL(((XPQUERYDOC_0!$A46-3)*64)+(XPQUERYDOC_0!AG$1-1),"XPQUERYDOC_0")</f>
        <v>#NAME?</v>
      </c>
      <c r="AH46" t="e">
        <f>_XLL.XPGETDATACELL(((XPQUERYDOC_0!$A46-3)*64)+(XPQUERYDOC_0!AH$1-1),"XPQUERYDOC_0")</f>
        <v>#NAME?</v>
      </c>
      <c r="AI46" t="e">
        <f>_XLL.XPGETDATACELL(((XPQUERYDOC_0!$A46-3)*64)+(XPQUERYDOC_0!AI$1-1),"XPQUERYDOC_0")</f>
        <v>#NAME?</v>
      </c>
      <c r="AJ46" t="e">
        <f>_XLL.XPGETDATACELL(((XPQUERYDOC_0!$A46-3)*64)+(XPQUERYDOC_0!AJ$1-1),"XPQUERYDOC_0")</f>
        <v>#NAME?</v>
      </c>
      <c r="AK46" t="e">
        <f>_XLL.XPGETDATACELL(((XPQUERYDOC_0!$A46-3)*64)+(XPQUERYDOC_0!AK$1-1),"XPQUERYDOC_0")</f>
        <v>#NAME?</v>
      </c>
      <c r="AL46" t="e">
        <f>_XLL.XPGETDATACELL(((XPQUERYDOC_0!$A46-3)*64)+(XPQUERYDOC_0!AL$1-1),"XPQUERYDOC_0")</f>
        <v>#NAME?</v>
      </c>
      <c r="AM46" t="e">
        <f>_XLL.XPGETDATACELL(((XPQUERYDOC_0!$A46-3)*64)+(XPQUERYDOC_0!AM$1-1),"XPQUERYDOC_0")</f>
        <v>#NAME?</v>
      </c>
      <c r="AN46" t="e">
        <f>_XLL.XPGETDATACELL(((XPQUERYDOC_0!$A46-3)*64)+(XPQUERYDOC_0!AN$1-1),"XPQUERYDOC_0")</f>
        <v>#NAME?</v>
      </c>
      <c r="AO46" t="e">
        <f>_XLL.XPGETDATACELL(((XPQUERYDOC_0!$A46-3)*64)+(XPQUERYDOC_0!AO$1-1),"XPQUERYDOC_0")</f>
        <v>#NAME?</v>
      </c>
      <c r="AP46" t="e">
        <f>_XLL.XPGETDATACELL(((XPQUERYDOC_0!$A46-3)*64)+(XPQUERYDOC_0!AP$1-1),"XPQUERYDOC_0")</f>
        <v>#NAME?</v>
      </c>
      <c r="AQ46" t="e">
        <f>_XLL.XPGETDATACELL(((XPQUERYDOC_0!$A46-3)*64)+(XPQUERYDOC_0!AQ$1-1),"XPQUERYDOC_0")</f>
        <v>#NAME?</v>
      </c>
      <c r="AR46" t="e">
        <f>_XLL.XPGETDATACELL(((XPQUERYDOC_0!$A46-3)*64)+(XPQUERYDOC_0!AR$1-1),"XPQUERYDOC_0")</f>
        <v>#NAME?</v>
      </c>
      <c r="AS46" t="e">
        <f>_XLL.XPGETDATACELL(((XPQUERYDOC_0!$A46-3)*64)+(XPQUERYDOC_0!AS$1-1),"XPQUERYDOC_0")</f>
        <v>#NAME?</v>
      </c>
      <c r="AT46" t="e">
        <f>_XLL.XPGETDATACELL(((XPQUERYDOC_0!$A46-3)*64)+(XPQUERYDOC_0!AT$1-1),"XPQUERYDOC_0")</f>
        <v>#NAME?</v>
      </c>
      <c r="AU46" t="e">
        <f>_XLL.XPGETDATACELL(((XPQUERYDOC_0!$A46-3)*64)+(XPQUERYDOC_0!AU$1-1),"XPQUERYDOC_0")</f>
        <v>#NAME?</v>
      </c>
      <c r="AV46" t="e">
        <f>_XLL.XPGETDATACELL(((XPQUERYDOC_0!$A46-3)*64)+(XPQUERYDOC_0!AV$1-1),"XPQUERYDOC_0")</f>
        <v>#NAME?</v>
      </c>
      <c r="AW46" t="e">
        <f>_XLL.XPGETDATACELL(((XPQUERYDOC_0!$A46-3)*64)+(XPQUERYDOC_0!AW$1-1),"XPQUERYDOC_0")</f>
        <v>#NAME?</v>
      </c>
      <c r="AX46" t="e">
        <f>_XLL.XPGETDATACELL(((XPQUERYDOC_0!$A46-3)*64)+(XPQUERYDOC_0!AX$1-1),"XPQUERYDOC_0")</f>
        <v>#NAME?</v>
      </c>
      <c r="AY46" t="e">
        <f>_XLL.XPGETDATACELL(((XPQUERYDOC_0!$A46-3)*64)+(XPQUERYDOC_0!AY$1-1),"XPQUERYDOC_0")</f>
        <v>#NAME?</v>
      </c>
      <c r="AZ46" t="e">
        <f>_XLL.XPGETDATACELL(((XPQUERYDOC_0!$A46-3)*64)+(XPQUERYDOC_0!AZ$1-1),"XPQUERYDOC_0")</f>
        <v>#NAME?</v>
      </c>
      <c r="BA46" t="e">
        <f>_XLL.XPGETDATACELL(((XPQUERYDOC_0!$A46-3)*64)+(XPQUERYDOC_0!BA$1-1),"XPQUERYDOC_0")</f>
        <v>#NAME?</v>
      </c>
      <c r="BB46" t="e">
        <f>_XLL.XPGETDATACELL(((XPQUERYDOC_0!$A46-3)*64)+(XPQUERYDOC_0!BB$1-1),"XPQUERYDOC_0")</f>
        <v>#NAME?</v>
      </c>
      <c r="BC46" t="e">
        <f>_XLL.XPGETDATACELL(((XPQUERYDOC_0!$A46-3)*64)+(XPQUERYDOC_0!BC$1-1),"XPQUERYDOC_0")</f>
        <v>#NAME?</v>
      </c>
      <c r="BD46" t="e">
        <f>_XLL.XPGETDATACELL(((XPQUERYDOC_0!$A46-3)*64)+(XPQUERYDOC_0!BD$1-1),"XPQUERYDOC_0")</f>
        <v>#NAME?</v>
      </c>
      <c r="BE46" t="e">
        <f>_XLL.XPGETDATACELL(((XPQUERYDOC_0!$A46-3)*64)+(XPQUERYDOC_0!BE$1-1),"XPQUERYDOC_0")</f>
        <v>#NAME?</v>
      </c>
      <c r="BF46" t="e">
        <f>_XLL.XPGETDATACELL(((XPQUERYDOC_0!$A46-3)*64)+(XPQUERYDOC_0!BF$1-1),"XPQUERYDOC_0")</f>
        <v>#NAME?</v>
      </c>
      <c r="BG46" t="e">
        <f>_XLL.XPGETDATACELL(((XPQUERYDOC_0!$A46-3)*64)+(XPQUERYDOC_0!BG$1-1),"XPQUERYDOC_0")</f>
        <v>#NAME?</v>
      </c>
      <c r="BH46" t="e">
        <f>_XLL.XPGETDATACELL(((XPQUERYDOC_0!$A46-3)*64)+(XPQUERYDOC_0!BH$1-1),"XPQUERYDOC_0")</f>
        <v>#NAME?</v>
      </c>
      <c r="BI46" t="e">
        <f>_XLL.XPGETDATACELL(((XPQUERYDOC_0!$A46-3)*64)+(XPQUERYDOC_0!BI$1-1),"XPQUERYDOC_0")</f>
        <v>#NAME?</v>
      </c>
      <c r="BJ46" t="e">
        <f>_XLL.XPGETDATACELL(((XPQUERYDOC_0!$A46-3)*64)+(XPQUERYDOC_0!BJ$1-1),"XPQUERYDOC_0")</f>
        <v>#NAME?</v>
      </c>
      <c r="BK46" t="e">
        <f>_XLL.XPGETDATACELL(((XPQUERYDOC_0!$A46-3)*64)+(XPQUERYDOC_0!BK$1-1),"XPQUERYDOC_0")</f>
        <v>#NAME?</v>
      </c>
      <c r="BL46" t="e">
        <f>_XLL.XPGETDATACELL(((XPQUERYDOC_0!$A46-3)*64)+(XPQUERYDOC_0!BL$1-1),"XPQUERYDOC_0")</f>
        <v>#NAME?</v>
      </c>
      <c r="BM46" t="e">
        <f>_XLL.XPGETDATACELL(((XPQUERYDOC_0!$A46-3)*64)+(XPQUERYDOC_0!BM$1-1),"XPQUERYDOC_0")</f>
        <v>#NAME?</v>
      </c>
      <c r="BN46" t="e">
        <f>_XLL.XPGETDATACELL(((XPQUERYDOC_0!$A46-3)*64)+(XPQUERYDOC_0!BN$1-1),"XPQUERYDOC_0")</f>
        <v>#NAME?</v>
      </c>
    </row>
    <row r="47" spans="2:66" ht="12.75">
      <c r="B47" t="e">
        <f>_XLL.XPGETDIMLABEL(2,10,"XPQUERYDOC_0")</f>
        <v>#NAME?</v>
      </c>
      <c r="C47" t="e">
        <f>_XLL.XPGETDATACELL(((XPQUERYDOC_0!$A47-3)*64)+(XPQUERYDOC_0!C$1-1),"XPQUERYDOC_0")</f>
        <v>#NAME?</v>
      </c>
      <c r="D47" t="e">
        <f>_XLL.XPGETDATACELL(((XPQUERYDOC_0!$A47-3)*64)+(XPQUERYDOC_0!D$1-1),"XPQUERYDOC_0")</f>
        <v>#NAME?</v>
      </c>
      <c r="E47" t="e">
        <f>_XLL.XPGETDATACELL(((XPQUERYDOC_0!$A47-3)*64)+(XPQUERYDOC_0!E$1-1),"XPQUERYDOC_0")</f>
        <v>#NAME?</v>
      </c>
      <c r="F47" t="e">
        <f>_XLL.XPGETDATACELL(((XPQUERYDOC_0!$A47-3)*64)+(XPQUERYDOC_0!F$1-1),"XPQUERYDOC_0")</f>
        <v>#NAME?</v>
      </c>
      <c r="G47" t="e">
        <f>_XLL.XPGETDATACELL(((XPQUERYDOC_0!$A47-3)*64)+(XPQUERYDOC_0!G$1-1),"XPQUERYDOC_0")</f>
        <v>#NAME?</v>
      </c>
      <c r="H47" t="e">
        <f>_XLL.XPGETDATACELL(((XPQUERYDOC_0!$A47-3)*64)+(XPQUERYDOC_0!H$1-1),"XPQUERYDOC_0")</f>
        <v>#NAME?</v>
      </c>
      <c r="I47" t="e">
        <f>_XLL.XPGETDATACELL(((XPQUERYDOC_0!$A47-3)*64)+(XPQUERYDOC_0!I$1-1),"XPQUERYDOC_0")</f>
        <v>#NAME?</v>
      </c>
      <c r="J47" t="e">
        <f>_XLL.XPGETDATACELL(((XPQUERYDOC_0!$A47-3)*64)+(XPQUERYDOC_0!J$1-1),"XPQUERYDOC_0")</f>
        <v>#NAME?</v>
      </c>
      <c r="K47" t="e">
        <f>_XLL.XPGETDATACELL(((XPQUERYDOC_0!$A47-3)*64)+(XPQUERYDOC_0!K$1-1),"XPQUERYDOC_0")</f>
        <v>#NAME?</v>
      </c>
      <c r="L47" t="e">
        <f>_XLL.XPGETDATACELL(((XPQUERYDOC_0!$A47-3)*64)+(XPQUERYDOC_0!L$1-1),"XPQUERYDOC_0")</f>
        <v>#NAME?</v>
      </c>
      <c r="M47" t="e">
        <f>_XLL.XPGETDATACELL(((XPQUERYDOC_0!$A47-3)*64)+(XPQUERYDOC_0!M$1-1),"XPQUERYDOC_0")</f>
        <v>#NAME?</v>
      </c>
      <c r="N47" t="e">
        <f>_XLL.XPGETDATACELL(((XPQUERYDOC_0!$A47-3)*64)+(XPQUERYDOC_0!N$1-1),"XPQUERYDOC_0")</f>
        <v>#NAME?</v>
      </c>
      <c r="O47" t="e">
        <f>_XLL.XPGETDATACELL(((XPQUERYDOC_0!$A47-3)*64)+(XPQUERYDOC_0!O$1-1),"XPQUERYDOC_0")</f>
        <v>#NAME?</v>
      </c>
      <c r="P47" t="e">
        <f>_XLL.XPGETDATACELL(((XPQUERYDOC_0!$A47-3)*64)+(XPQUERYDOC_0!P$1-1),"XPQUERYDOC_0")</f>
        <v>#NAME?</v>
      </c>
      <c r="Q47" t="e">
        <f>_XLL.XPGETDATACELL(((XPQUERYDOC_0!$A47-3)*64)+(XPQUERYDOC_0!Q$1-1),"XPQUERYDOC_0")</f>
        <v>#NAME?</v>
      </c>
      <c r="R47" t="e">
        <f>_XLL.XPGETDATACELL(((XPQUERYDOC_0!$A47-3)*64)+(XPQUERYDOC_0!R$1-1),"XPQUERYDOC_0")</f>
        <v>#NAME?</v>
      </c>
      <c r="S47" t="e">
        <f>_XLL.XPGETDATACELL(((XPQUERYDOC_0!$A47-3)*64)+(XPQUERYDOC_0!S$1-1),"XPQUERYDOC_0")</f>
        <v>#NAME?</v>
      </c>
      <c r="T47" t="e">
        <f>_XLL.XPGETDATACELL(((XPQUERYDOC_0!$A47-3)*64)+(XPQUERYDOC_0!T$1-1),"XPQUERYDOC_0")</f>
        <v>#NAME?</v>
      </c>
      <c r="U47" t="e">
        <f>_XLL.XPGETDATACELL(((XPQUERYDOC_0!$A47-3)*64)+(XPQUERYDOC_0!U$1-1),"XPQUERYDOC_0")</f>
        <v>#NAME?</v>
      </c>
      <c r="V47" t="e">
        <f>_XLL.XPGETDATACELL(((XPQUERYDOC_0!$A47-3)*64)+(XPQUERYDOC_0!V$1-1),"XPQUERYDOC_0")</f>
        <v>#NAME?</v>
      </c>
      <c r="W47" t="e">
        <f>_XLL.XPGETDATACELL(((XPQUERYDOC_0!$A47-3)*64)+(XPQUERYDOC_0!W$1-1),"XPQUERYDOC_0")</f>
        <v>#NAME?</v>
      </c>
      <c r="X47" t="e">
        <f>_XLL.XPGETDATACELL(((XPQUERYDOC_0!$A47-3)*64)+(XPQUERYDOC_0!X$1-1),"XPQUERYDOC_0")</f>
        <v>#NAME?</v>
      </c>
      <c r="Y47" t="e">
        <f>_XLL.XPGETDATACELL(((XPQUERYDOC_0!$A47-3)*64)+(XPQUERYDOC_0!Y$1-1),"XPQUERYDOC_0")</f>
        <v>#NAME?</v>
      </c>
      <c r="Z47" t="e">
        <f>_XLL.XPGETDATACELL(((XPQUERYDOC_0!$A47-3)*64)+(XPQUERYDOC_0!Z$1-1),"XPQUERYDOC_0")</f>
        <v>#NAME?</v>
      </c>
      <c r="AA47" t="e">
        <f>_XLL.XPGETDATACELL(((XPQUERYDOC_0!$A47-3)*64)+(XPQUERYDOC_0!AA$1-1),"XPQUERYDOC_0")</f>
        <v>#NAME?</v>
      </c>
      <c r="AB47" t="e">
        <f>_XLL.XPGETDATACELL(((XPQUERYDOC_0!$A47-3)*64)+(XPQUERYDOC_0!AB$1-1),"XPQUERYDOC_0")</f>
        <v>#NAME?</v>
      </c>
      <c r="AC47" t="e">
        <f>_XLL.XPGETDATACELL(((XPQUERYDOC_0!$A47-3)*64)+(XPQUERYDOC_0!AC$1-1),"XPQUERYDOC_0")</f>
        <v>#NAME?</v>
      </c>
      <c r="AD47" t="e">
        <f>_XLL.XPGETDATACELL(((XPQUERYDOC_0!$A47-3)*64)+(XPQUERYDOC_0!AD$1-1),"XPQUERYDOC_0")</f>
        <v>#NAME?</v>
      </c>
      <c r="AE47" t="e">
        <f>_XLL.XPGETDATACELL(((XPQUERYDOC_0!$A47-3)*64)+(XPQUERYDOC_0!AE$1-1),"XPQUERYDOC_0")</f>
        <v>#NAME?</v>
      </c>
      <c r="AF47" t="e">
        <f>_XLL.XPGETDATACELL(((XPQUERYDOC_0!$A47-3)*64)+(XPQUERYDOC_0!AF$1-1),"XPQUERYDOC_0")</f>
        <v>#NAME?</v>
      </c>
      <c r="AG47" t="e">
        <f>_XLL.XPGETDATACELL(((XPQUERYDOC_0!$A47-3)*64)+(XPQUERYDOC_0!AG$1-1),"XPQUERYDOC_0")</f>
        <v>#NAME?</v>
      </c>
      <c r="AH47" t="e">
        <f>_XLL.XPGETDATACELL(((XPQUERYDOC_0!$A47-3)*64)+(XPQUERYDOC_0!AH$1-1),"XPQUERYDOC_0")</f>
        <v>#NAME?</v>
      </c>
      <c r="AI47" t="e">
        <f>_XLL.XPGETDATACELL(((XPQUERYDOC_0!$A47-3)*64)+(XPQUERYDOC_0!AI$1-1),"XPQUERYDOC_0")</f>
        <v>#NAME?</v>
      </c>
      <c r="AJ47" t="e">
        <f>_XLL.XPGETDATACELL(((XPQUERYDOC_0!$A47-3)*64)+(XPQUERYDOC_0!AJ$1-1),"XPQUERYDOC_0")</f>
        <v>#NAME?</v>
      </c>
      <c r="AK47" t="e">
        <f>_XLL.XPGETDATACELL(((XPQUERYDOC_0!$A47-3)*64)+(XPQUERYDOC_0!AK$1-1),"XPQUERYDOC_0")</f>
        <v>#NAME?</v>
      </c>
      <c r="AL47" t="e">
        <f>_XLL.XPGETDATACELL(((XPQUERYDOC_0!$A47-3)*64)+(XPQUERYDOC_0!AL$1-1),"XPQUERYDOC_0")</f>
        <v>#NAME?</v>
      </c>
      <c r="AM47" t="e">
        <f>_XLL.XPGETDATACELL(((XPQUERYDOC_0!$A47-3)*64)+(XPQUERYDOC_0!AM$1-1),"XPQUERYDOC_0")</f>
        <v>#NAME?</v>
      </c>
      <c r="AN47" t="e">
        <f>_XLL.XPGETDATACELL(((XPQUERYDOC_0!$A47-3)*64)+(XPQUERYDOC_0!AN$1-1),"XPQUERYDOC_0")</f>
        <v>#NAME?</v>
      </c>
      <c r="AO47" t="e">
        <f>_XLL.XPGETDATACELL(((XPQUERYDOC_0!$A47-3)*64)+(XPQUERYDOC_0!AO$1-1),"XPQUERYDOC_0")</f>
        <v>#NAME?</v>
      </c>
      <c r="AP47" t="e">
        <f>_XLL.XPGETDATACELL(((XPQUERYDOC_0!$A47-3)*64)+(XPQUERYDOC_0!AP$1-1),"XPQUERYDOC_0")</f>
        <v>#NAME?</v>
      </c>
      <c r="AQ47" t="e">
        <f>_XLL.XPGETDATACELL(((XPQUERYDOC_0!$A47-3)*64)+(XPQUERYDOC_0!AQ$1-1),"XPQUERYDOC_0")</f>
        <v>#NAME?</v>
      </c>
      <c r="AR47" t="e">
        <f>_XLL.XPGETDATACELL(((XPQUERYDOC_0!$A47-3)*64)+(XPQUERYDOC_0!AR$1-1),"XPQUERYDOC_0")</f>
        <v>#NAME?</v>
      </c>
      <c r="AS47" t="e">
        <f>_XLL.XPGETDATACELL(((XPQUERYDOC_0!$A47-3)*64)+(XPQUERYDOC_0!AS$1-1),"XPQUERYDOC_0")</f>
        <v>#NAME?</v>
      </c>
      <c r="AT47" t="e">
        <f>_XLL.XPGETDATACELL(((XPQUERYDOC_0!$A47-3)*64)+(XPQUERYDOC_0!AT$1-1),"XPQUERYDOC_0")</f>
        <v>#NAME?</v>
      </c>
      <c r="AU47" t="e">
        <f>_XLL.XPGETDATACELL(((XPQUERYDOC_0!$A47-3)*64)+(XPQUERYDOC_0!AU$1-1),"XPQUERYDOC_0")</f>
        <v>#NAME?</v>
      </c>
      <c r="AV47" t="e">
        <f>_XLL.XPGETDATACELL(((XPQUERYDOC_0!$A47-3)*64)+(XPQUERYDOC_0!AV$1-1),"XPQUERYDOC_0")</f>
        <v>#NAME?</v>
      </c>
      <c r="AW47" t="e">
        <f>_XLL.XPGETDATACELL(((XPQUERYDOC_0!$A47-3)*64)+(XPQUERYDOC_0!AW$1-1),"XPQUERYDOC_0")</f>
        <v>#NAME?</v>
      </c>
      <c r="AX47" t="e">
        <f>_XLL.XPGETDATACELL(((XPQUERYDOC_0!$A47-3)*64)+(XPQUERYDOC_0!AX$1-1),"XPQUERYDOC_0")</f>
        <v>#NAME?</v>
      </c>
      <c r="AY47" t="e">
        <f>_XLL.XPGETDATACELL(((XPQUERYDOC_0!$A47-3)*64)+(XPQUERYDOC_0!AY$1-1),"XPQUERYDOC_0")</f>
        <v>#NAME?</v>
      </c>
      <c r="AZ47" t="e">
        <f>_XLL.XPGETDATACELL(((XPQUERYDOC_0!$A47-3)*64)+(XPQUERYDOC_0!AZ$1-1),"XPQUERYDOC_0")</f>
        <v>#NAME?</v>
      </c>
      <c r="BA47" t="e">
        <f>_XLL.XPGETDATACELL(((XPQUERYDOC_0!$A47-3)*64)+(XPQUERYDOC_0!BA$1-1),"XPQUERYDOC_0")</f>
        <v>#NAME?</v>
      </c>
      <c r="BB47" t="e">
        <f>_XLL.XPGETDATACELL(((XPQUERYDOC_0!$A47-3)*64)+(XPQUERYDOC_0!BB$1-1),"XPQUERYDOC_0")</f>
        <v>#NAME?</v>
      </c>
      <c r="BC47" t="e">
        <f>_XLL.XPGETDATACELL(((XPQUERYDOC_0!$A47-3)*64)+(XPQUERYDOC_0!BC$1-1),"XPQUERYDOC_0")</f>
        <v>#NAME?</v>
      </c>
      <c r="BD47" t="e">
        <f>_XLL.XPGETDATACELL(((XPQUERYDOC_0!$A47-3)*64)+(XPQUERYDOC_0!BD$1-1),"XPQUERYDOC_0")</f>
        <v>#NAME?</v>
      </c>
      <c r="BE47" t="e">
        <f>_XLL.XPGETDATACELL(((XPQUERYDOC_0!$A47-3)*64)+(XPQUERYDOC_0!BE$1-1),"XPQUERYDOC_0")</f>
        <v>#NAME?</v>
      </c>
      <c r="BF47" t="e">
        <f>_XLL.XPGETDATACELL(((XPQUERYDOC_0!$A47-3)*64)+(XPQUERYDOC_0!BF$1-1),"XPQUERYDOC_0")</f>
        <v>#NAME?</v>
      </c>
      <c r="BG47" t="e">
        <f>_XLL.XPGETDATACELL(((XPQUERYDOC_0!$A47-3)*64)+(XPQUERYDOC_0!BG$1-1),"XPQUERYDOC_0")</f>
        <v>#NAME?</v>
      </c>
      <c r="BH47" t="e">
        <f>_XLL.XPGETDATACELL(((XPQUERYDOC_0!$A47-3)*64)+(XPQUERYDOC_0!BH$1-1),"XPQUERYDOC_0")</f>
        <v>#NAME?</v>
      </c>
      <c r="BI47" t="e">
        <f>_XLL.XPGETDATACELL(((XPQUERYDOC_0!$A47-3)*64)+(XPQUERYDOC_0!BI$1-1),"XPQUERYDOC_0")</f>
        <v>#NAME?</v>
      </c>
      <c r="BJ47" t="e">
        <f>_XLL.XPGETDATACELL(((XPQUERYDOC_0!$A47-3)*64)+(XPQUERYDOC_0!BJ$1-1),"XPQUERYDOC_0")</f>
        <v>#NAME?</v>
      </c>
      <c r="BK47" t="e">
        <f>_XLL.XPGETDATACELL(((XPQUERYDOC_0!$A47-3)*64)+(XPQUERYDOC_0!BK$1-1),"XPQUERYDOC_0")</f>
        <v>#NAME?</v>
      </c>
      <c r="BL47" t="e">
        <f>_XLL.XPGETDATACELL(((XPQUERYDOC_0!$A47-3)*64)+(XPQUERYDOC_0!BL$1-1),"XPQUERYDOC_0")</f>
        <v>#NAME?</v>
      </c>
      <c r="BM47" t="e">
        <f>_XLL.XPGETDATACELL(((XPQUERYDOC_0!$A47-3)*64)+(XPQUERYDOC_0!BM$1-1),"XPQUERYDOC_0")</f>
        <v>#NAME?</v>
      </c>
      <c r="BN47" t="e">
        <f>_XLL.XPGETDATACELL(((XPQUERYDOC_0!$A47-3)*64)+(XPQUERYDOC_0!BN$1-1),"XPQUERYDOC_0")</f>
        <v>#NAME?</v>
      </c>
    </row>
    <row r="48" spans="2:66" ht="12.75">
      <c r="B48" t="e">
        <f>_XLL.XPGETDIMLABEL(2,11,"XPQUERYDOC_0")</f>
        <v>#NAME?</v>
      </c>
      <c r="C48" t="e">
        <f>_XLL.XPGETDATACELL(((XPQUERYDOC_0!$A48-3)*64)+(XPQUERYDOC_0!C$1-1),"XPQUERYDOC_0")</f>
        <v>#NAME?</v>
      </c>
      <c r="D48" t="e">
        <f>_XLL.XPGETDATACELL(((XPQUERYDOC_0!$A48-3)*64)+(XPQUERYDOC_0!D$1-1),"XPQUERYDOC_0")</f>
        <v>#NAME?</v>
      </c>
      <c r="E48" t="e">
        <f>_XLL.XPGETDATACELL(((XPQUERYDOC_0!$A48-3)*64)+(XPQUERYDOC_0!E$1-1),"XPQUERYDOC_0")</f>
        <v>#NAME?</v>
      </c>
      <c r="F48" t="e">
        <f>_XLL.XPGETDATACELL(((XPQUERYDOC_0!$A48-3)*64)+(XPQUERYDOC_0!F$1-1),"XPQUERYDOC_0")</f>
        <v>#NAME?</v>
      </c>
      <c r="G48" t="e">
        <f>_XLL.XPGETDATACELL(((XPQUERYDOC_0!$A48-3)*64)+(XPQUERYDOC_0!G$1-1),"XPQUERYDOC_0")</f>
        <v>#NAME?</v>
      </c>
      <c r="H48" t="e">
        <f>_XLL.XPGETDATACELL(((XPQUERYDOC_0!$A48-3)*64)+(XPQUERYDOC_0!H$1-1),"XPQUERYDOC_0")</f>
        <v>#NAME?</v>
      </c>
      <c r="I48" t="e">
        <f>_XLL.XPGETDATACELL(((XPQUERYDOC_0!$A48-3)*64)+(XPQUERYDOC_0!I$1-1),"XPQUERYDOC_0")</f>
        <v>#NAME?</v>
      </c>
      <c r="J48" t="e">
        <f>_XLL.XPGETDATACELL(((XPQUERYDOC_0!$A48-3)*64)+(XPQUERYDOC_0!J$1-1),"XPQUERYDOC_0")</f>
        <v>#NAME?</v>
      </c>
      <c r="K48" t="e">
        <f>_XLL.XPGETDATACELL(((XPQUERYDOC_0!$A48-3)*64)+(XPQUERYDOC_0!K$1-1),"XPQUERYDOC_0")</f>
        <v>#NAME?</v>
      </c>
      <c r="L48" t="e">
        <f>_XLL.XPGETDATACELL(((XPQUERYDOC_0!$A48-3)*64)+(XPQUERYDOC_0!L$1-1),"XPQUERYDOC_0")</f>
        <v>#NAME?</v>
      </c>
      <c r="M48" t="e">
        <f>_XLL.XPGETDATACELL(((XPQUERYDOC_0!$A48-3)*64)+(XPQUERYDOC_0!M$1-1),"XPQUERYDOC_0")</f>
        <v>#NAME?</v>
      </c>
      <c r="N48" t="e">
        <f>_XLL.XPGETDATACELL(((XPQUERYDOC_0!$A48-3)*64)+(XPQUERYDOC_0!N$1-1),"XPQUERYDOC_0")</f>
        <v>#NAME?</v>
      </c>
      <c r="O48" t="e">
        <f>_XLL.XPGETDATACELL(((XPQUERYDOC_0!$A48-3)*64)+(XPQUERYDOC_0!O$1-1),"XPQUERYDOC_0")</f>
        <v>#NAME?</v>
      </c>
      <c r="P48" t="e">
        <f>_XLL.XPGETDATACELL(((XPQUERYDOC_0!$A48-3)*64)+(XPQUERYDOC_0!P$1-1),"XPQUERYDOC_0")</f>
        <v>#NAME?</v>
      </c>
      <c r="Q48" t="e">
        <f>_XLL.XPGETDATACELL(((XPQUERYDOC_0!$A48-3)*64)+(XPQUERYDOC_0!Q$1-1),"XPQUERYDOC_0")</f>
        <v>#NAME?</v>
      </c>
      <c r="R48" t="e">
        <f>_XLL.XPGETDATACELL(((XPQUERYDOC_0!$A48-3)*64)+(XPQUERYDOC_0!R$1-1),"XPQUERYDOC_0")</f>
        <v>#NAME?</v>
      </c>
      <c r="S48" t="e">
        <f>_XLL.XPGETDATACELL(((XPQUERYDOC_0!$A48-3)*64)+(XPQUERYDOC_0!S$1-1),"XPQUERYDOC_0")</f>
        <v>#NAME?</v>
      </c>
      <c r="T48" t="e">
        <f>_XLL.XPGETDATACELL(((XPQUERYDOC_0!$A48-3)*64)+(XPQUERYDOC_0!T$1-1),"XPQUERYDOC_0")</f>
        <v>#NAME?</v>
      </c>
      <c r="U48" t="e">
        <f>_XLL.XPGETDATACELL(((XPQUERYDOC_0!$A48-3)*64)+(XPQUERYDOC_0!U$1-1),"XPQUERYDOC_0")</f>
        <v>#NAME?</v>
      </c>
      <c r="V48" t="e">
        <f>_XLL.XPGETDATACELL(((XPQUERYDOC_0!$A48-3)*64)+(XPQUERYDOC_0!V$1-1),"XPQUERYDOC_0")</f>
        <v>#NAME?</v>
      </c>
      <c r="W48" t="e">
        <f>_XLL.XPGETDATACELL(((XPQUERYDOC_0!$A48-3)*64)+(XPQUERYDOC_0!W$1-1),"XPQUERYDOC_0")</f>
        <v>#NAME?</v>
      </c>
      <c r="X48" t="e">
        <f>_XLL.XPGETDATACELL(((XPQUERYDOC_0!$A48-3)*64)+(XPQUERYDOC_0!X$1-1),"XPQUERYDOC_0")</f>
        <v>#NAME?</v>
      </c>
      <c r="Y48" t="e">
        <f>_XLL.XPGETDATACELL(((XPQUERYDOC_0!$A48-3)*64)+(XPQUERYDOC_0!Y$1-1),"XPQUERYDOC_0")</f>
        <v>#NAME?</v>
      </c>
      <c r="Z48" t="e">
        <f>_XLL.XPGETDATACELL(((XPQUERYDOC_0!$A48-3)*64)+(XPQUERYDOC_0!Z$1-1),"XPQUERYDOC_0")</f>
        <v>#NAME?</v>
      </c>
      <c r="AA48" t="e">
        <f>_XLL.XPGETDATACELL(((XPQUERYDOC_0!$A48-3)*64)+(XPQUERYDOC_0!AA$1-1),"XPQUERYDOC_0")</f>
        <v>#NAME?</v>
      </c>
      <c r="AB48" t="e">
        <f>_XLL.XPGETDATACELL(((XPQUERYDOC_0!$A48-3)*64)+(XPQUERYDOC_0!AB$1-1),"XPQUERYDOC_0")</f>
        <v>#NAME?</v>
      </c>
      <c r="AC48" t="e">
        <f>_XLL.XPGETDATACELL(((XPQUERYDOC_0!$A48-3)*64)+(XPQUERYDOC_0!AC$1-1),"XPQUERYDOC_0")</f>
        <v>#NAME?</v>
      </c>
      <c r="AD48" t="e">
        <f>_XLL.XPGETDATACELL(((XPQUERYDOC_0!$A48-3)*64)+(XPQUERYDOC_0!AD$1-1),"XPQUERYDOC_0")</f>
        <v>#NAME?</v>
      </c>
      <c r="AE48" t="e">
        <f>_XLL.XPGETDATACELL(((XPQUERYDOC_0!$A48-3)*64)+(XPQUERYDOC_0!AE$1-1),"XPQUERYDOC_0")</f>
        <v>#NAME?</v>
      </c>
      <c r="AF48" t="e">
        <f>_XLL.XPGETDATACELL(((XPQUERYDOC_0!$A48-3)*64)+(XPQUERYDOC_0!AF$1-1),"XPQUERYDOC_0")</f>
        <v>#NAME?</v>
      </c>
      <c r="AG48" t="e">
        <f>_XLL.XPGETDATACELL(((XPQUERYDOC_0!$A48-3)*64)+(XPQUERYDOC_0!AG$1-1),"XPQUERYDOC_0")</f>
        <v>#NAME?</v>
      </c>
      <c r="AH48" t="e">
        <f>_XLL.XPGETDATACELL(((XPQUERYDOC_0!$A48-3)*64)+(XPQUERYDOC_0!AH$1-1),"XPQUERYDOC_0")</f>
        <v>#NAME?</v>
      </c>
      <c r="AI48" t="e">
        <f>_XLL.XPGETDATACELL(((XPQUERYDOC_0!$A48-3)*64)+(XPQUERYDOC_0!AI$1-1),"XPQUERYDOC_0")</f>
        <v>#NAME?</v>
      </c>
      <c r="AJ48" t="e">
        <f>_XLL.XPGETDATACELL(((XPQUERYDOC_0!$A48-3)*64)+(XPQUERYDOC_0!AJ$1-1),"XPQUERYDOC_0")</f>
        <v>#NAME?</v>
      </c>
      <c r="AK48" t="e">
        <f>_XLL.XPGETDATACELL(((XPQUERYDOC_0!$A48-3)*64)+(XPQUERYDOC_0!AK$1-1),"XPQUERYDOC_0")</f>
        <v>#NAME?</v>
      </c>
      <c r="AL48" t="e">
        <f>_XLL.XPGETDATACELL(((XPQUERYDOC_0!$A48-3)*64)+(XPQUERYDOC_0!AL$1-1),"XPQUERYDOC_0")</f>
        <v>#NAME?</v>
      </c>
      <c r="AM48" t="e">
        <f>_XLL.XPGETDATACELL(((XPQUERYDOC_0!$A48-3)*64)+(XPQUERYDOC_0!AM$1-1),"XPQUERYDOC_0")</f>
        <v>#NAME?</v>
      </c>
      <c r="AN48" t="e">
        <f>_XLL.XPGETDATACELL(((XPQUERYDOC_0!$A48-3)*64)+(XPQUERYDOC_0!AN$1-1),"XPQUERYDOC_0")</f>
        <v>#NAME?</v>
      </c>
      <c r="AO48" t="e">
        <f>_XLL.XPGETDATACELL(((XPQUERYDOC_0!$A48-3)*64)+(XPQUERYDOC_0!AO$1-1),"XPQUERYDOC_0")</f>
        <v>#NAME?</v>
      </c>
      <c r="AP48" t="e">
        <f>_XLL.XPGETDATACELL(((XPQUERYDOC_0!$A48-3)*64)+(XPQUERYDOC_0!AP$1-1),"XPQUERYDOC_0")</f>
        <v>#NAME?</v>
      </c>
      <c r="AQ48" t="e">
        <f>_XLL.XPGETDATACELL(((XPQUERYDOC_0!$A48-3)*64)+(XPQUERYDOC_0!AQ$1-1),"XPQUERYDOC_0")</f>
        <v>#NAME?</v>
      </c>
      <c r="AR48" t="e">
        <f>_XLL.XPGETDATACELL(((XPQUERYDOC_0!$A48-3)*64)+(XPQUERYDOC_0!AR$1-1),"XPQUERYDOC_0")</f>
        <v>#NAME?</v>
      </c>
      <c r="AS48" t="e">
        <f>_XLL.XPGETDATACELL(((XPQUERYDOC_0!$A48-3)*64)+(XPQUERYDOC_0!AS$1-1),"XPQUERYDOC_0")</f>
        <v>#NAME?</v>
      </c>
      <c r="AT48" t="e">
        <f>_XLL.XPGETDATACELL(((XPQUERYDOC_0!$A48-3)*64)+(XPQUERYDOC_0!AT$1-1),"XPQUERYDOC_0")</f>
        <v>#NAME?</v>
      </c>
      <c r="AU48" t="e">
        <f>_XLL.XPGETDATACELL(((XPQUERYDOC_0!$A48-3)*64)+(XPQUERYDOC_0!AU$1-1),"XPQUERYDOC_0")</f>
        <v>#NAME?</v>
      </c>
      <c r="AV48" t="e">
        <f>_XLL.XPGETDATACELL(((XPQUERYDOC_0!$A48-3)*64)+(XPQUERYDOC_0!AV$1-1),"XPQUERYDOC_0")</f>
        <v>#NAME?</v>
      </c>
      <c r="AW48" t="e">
        <f>_XLL.XPGETDATACELL(((XPQUERYDOC_0!$A48-3)*64)+(XPQUERYDOC_0!AW$1-1),"XPQUERYDOC_0")</f>
        <v>#NAME?</v>
      </c>
      <c r="AX48" t="e">
        <f>_XLL.XPGETDATACELL(((XPQUERYDOC_0!$A48-3)*64)+(XPQUERYDOC_0!AX$1-1),"XPQUERYDOC_0")</f>
        <v>#NAME?</v>
      </c>
      <c r="AY48" t="e">
        <f>_XLL.XPGETDATACELL(((XPQUERYDOC_0!$A48-3)*64)+(XPQUERYDOC_0!AY$1-1),"XPQUERYDOC_0")</f>
        <v>#NAME?</v>
      </c>
      <c r="AZ48" t="e">
        <f>_XLL.XPGETDATACELL(((XPQUERYDOC_0!$A48-3)*64)+(XPQUERYDOC_0!AZ$1-1),"XPQUERYDOC_0")</f>
        <v>#NAME?</v>
      </c>
      <c r="BA48" t="e">
        <f>_XLL.XPGETDATACELL(((XPQUERYDOC_0!$A48-3)*64)+(XPQUERYDOC_0!BA$1-1),"XPQUERYDOC_0")</f>
        <v>#NAME?</v>
      </c>
      <c r="BB48" t="e">
        <f>_XLL.XPGETDATACELL(((XPQUERYDOC_0!$A48-3)*64)+(XPQUERYDOC_0!BB$1-1),"XPQUERYDOC_0")</f>
        <v>#NAME?</v>
      </c>
      <c r="BC48" t="e">
        <f>_XLL.XPGETDATACELL(((XPQUERYDOC_0!$A48-3)*64)+(XPQUERYDOC_0!BC$1-1),"XPQUERYDOC_0")</f>
        <v>#NAME?</v>
      </c>
      <c r="BD48" t="e">
        <f>_XLL.XPGETDATACELL(((XPQUERYDOC_0!$A48-3)*64)+(XPQUERYDOC_0!BD$1-1),"XPQUERYDOC_0")</f>
        <v>#NAME?</v>
      </c>
      <c r="BE48" t="e">
        <f>_XLL.XPGETDATACELL(((XPQUERYDOC_0!$A48-3)*64)+(XPQUERYDOC_0!BE$1-1),"XPQUERYDOC_0")</f>
        <v>#NAME?</v>
      </c>
      <c r="BF48" t="e">
        <f>_XLL.XPGETDATACELL(((XPQUERYDOC_0!$A48-3)*64)+(XPQUERYDOC_0!BF$1-1),"XPQUERYDOC_0")</f>
        <v>#NAME?</v>
      </c>
      <c r="BG48" t="e">
        <f>_XLL.XPGETDATACELL(((XPQUERYDOC_0!$A48-3)*64)+(XPQUERYDOC_0!BG$1-1),"XPQUERYDOC_0")</f>
        <v>#NAME?</v>
      </c>
      <c r="BH48" t="e">
        <f>_XLL.XPGETDATACELL(((XPQUERYDOC_0!$A48-3)*64)+(XPQUERYDOC_0!BH$1-1),"XPQUERYDOC_0")</f>
        <v>#NAME?</v>
      </c>
      <c r="BI48" t="e">
        <f>_XLL.XPGETDATACELL(((XPQUERYDOC_0!$A48-3)*64)+(XPQUERYDOC_0!BI$1-1),"XPQUERYDOC_0")</f>
        <v>#NAME?</v>
      </c>
      <c r="BJ48" t="e">
        <f>_XLL.XPGETDATACELL(((XPQUERYDOC_0!$A48-3)*64)+(XPQUERYDOC_0!BJ$1-1),"XPQUERYDOC_0")</f>
        <v>#NAME?</v>
      </c>
      <c r="BK48" t="e">
        <f>_XLL.XPGETDATACELL(((XPQUERYDOC_0!$A48-3)*64)+(XPQUERYDOC_0!BK$1-1),"XPQUERYDOC_0")</f>
        <v>#NAME?</v>
      </c>
      <c r="BL48" t="e">
        <f>_XLL.XPGETDATACELL(((XPQUERYDOC_0!$A48-3)*64)+(XPQUERYDOC_0!BL$1-1),"XPQUERYDOC_0")</f>
        <v>#NAME?</v>
      </c>
      <c r="BM48" t="e">
        <f>_XLL.XPGETDATACELL(((XPQUERYDOC_0!$A48-3)*64)+(XPQUERYDOC_0!BM$1-1),"XPQUERYDOC_0")</f>
        <v>#NAME?</v>
      </c>
      <c r="BN48" t="e">
        <f>_XLL.XPGETDATACELL(((XPQUERYDOC_0!$A48-3)*64)+(XPQUERYDOC_0!BN$1-1),"XPQUERYDOC_0")</f>
        <v>#NAME?</v>
      </c>
    </row>
    <row r="49" spans="2:66" ht="12.75">
      <c r="B49" t="e">
        <f>_XLL.XPGETDIMLABEL(2,12,"XPQUERYDOC_0")</f>
        <v>#NAME?</v>
      </c>
      <c r="C49" t="e">
        <f>_XLL.XPGETDATACELL(((XPQUERYDOC_0!$A49-3)*64)+(XPQUERYDOC_0!C$1-1),"XPQUERYDOC_0")</f>
        <v>#NAME?</v>
      </c>
      <c r="D49" t="e">
        <f>_XLL.XPGETDATACELL(((XPQUERYDOC_0!$A49-3)*64)+(XPQUERYDOC_0!D$1-1),"XPQUERYDOC_0")</f>
        <v>#NAME?</v>
      </c>
      <c r="E49" t="e">
        <f>_XLL.XPGETDATACELL(((XPQUERYDOC_0!$A49-3)*64)+(XPQUERYDOC_0!E$1-1),"XPQUERYDOC_0")</f>
        <v>#NAME?</v>
      </c>
      <c r="F49" t="e">
        <f>_XLL.XPGETDATACELL(((XPQUERYDOC_0!$A49-3)*64)+(XPQUERYDOC_0!F$1-1),"XPQUERYDOC_0")</f>
        <v>#NAME?</v>
      </c>
      <c r="G49" t="e">
        <f>_XLL.XPGETDATACELL(((XPQUERYDOC_0!$A49-3)*64)+(XPQUERYDOC_0!G$1-1),"XPQUERYDOC_0")</f>
        <v>#NAME?</v>
      </c>
      <c r="H49" t="e">
        <f>_XLL.XPGETDATACELL(((XPQUERYDOC_0!$A49-3)*64)+(XPQUERYDOC_0!H$1-1),"XPQUERYDOC_0")</f>
        <v>#NAME?</v>
      </c>
      <c r="I49" t="e">
        <f>_XLL.XPGETDATACELL(((XPQUERYDOC_0!$A49-3)*64)+(XPQUERYDOC_0!I$1-1),"XPQUERYDOC_0")</f>
        <v>#NAME?</v>
      </c>
      <c r="J49" t="e">
        <f>_XLL.XPGETDATACELL(((XPQUERYDOC_0!$A49-3)*64)+(XPQUERYDOC_0!J$1-1),"XPQUERYDOC_0")</f>
        <v>#NAME?</v>
      </c>
      <c r="K49" t="e">
        <f>_XLL.XPGETDATACELL(((XPQUERYDOC_0!$A49-3)*64)+(XPQUERYDOC_0!K$1-1),"XPQUERYDOC_0")</f>
        <v>#NAME?</v>
      </c>
      <c r="L49" t="e">
        <f>_XLL.XPGETDATACELL(((XPQUERYDOC_0!$A49-3)*64)+(XPQUERYDOC_0!L$1-1),"XPQUERYDOC_0")</f>
        <v>#NAME?</v>
      </c>
      <c r="M49" t="e">
        <f>_XLL.XPGETDATACELL(((XPQUERYDOC_0!$A49-3)*64)+(XPQUERYDOC_0!M$1-1),"XPQUERYDOC_0")</f>
        <v>#NAME?</v>
      </c>
      <c r="N49" t="e">
        <f>_XLL.XPGETDATACELL(((XPQUERYDOC_0!$A49-3)*64)+(XPQUERYDOC_0!N$1-1),"XPQUERYDOC_0")</f>
        <v>#NAME?</v>
      </c>
      <c r="O49" t="e">
        <f>_XLL.XPGETDATACELL(((XPQUERYDOC_0!$A49-3)*64)+(XPQUERYDOC_0!O$1-1),"XPQUERYDOC_0")</f>
        <v>#NAME?</v>
      </c>
      <c r="P49" t="e">
        <f>_XLL.XPGETDATACELL(((XPQUERYDOC_0!$A49-3)*64)+(XPQUERYDOC_0!P$1-1),"XPQUERYDOC_0")</f>
        <v>#NAME?</v>
      </c>
      <c r="Q49" t="e">
        <f>_XLL.XPGETDATACELL(((XPQUERYDOC_0!$A49-3)*64)+(XPQUERYDOC_0!Q$1-1),"XPQUERYDOC_0")</f>
        <v>#NAME?</v>
      </c>
      <c r="R49" t="e">
        <f>_XLL.XPGETDATACELL(((XPQUERYDOC_0!$A49-3)*64)+(XPQUERYDOC_0!R$1-1),"XPQUERYDOC_0")</f>
        <v>#NAME?</v>
      </c>
      <c r="S49" t="e">
        <f>_XLL.XPGETDATACELL(((XPQUERYDOC_0!$A49-3)*64)+(XPQUERYDOC_0!S$1-1),"XPQUERYDOC_0")</f>
        <v>#NAME?</v>
      </c>
      <c r="T49" t="e">
        <f>_XLL.XPGETDATACELL(((XPQUERYDOC_0!$A49-3)*64)+(XPQUERYDOC_0!T$1-1),"XPQUERYDOC_0")</f>
        <v>#NAME?</v>
      </c>
      <c r="U49" t="e">
        <f>_XLL.XPGETDATACELL(((XPQUERYDOC_0!$A49-3)*64)+(XPQUERYDOC_0!U$1-1),"XPQUERYDOC_0")</f>
        <v>#NAME?</v>
      </c>
      <c r="V49" t="e">
        <f>_XLL.XPGETDATACELL(((XPQUERYDOC_0!$A49-3)*64)+(XPQUERYDOC_0!V$1-1),"XPQUERYDOC_0")</f>
        <v>#NAME?</v>
      </c>
      <c r="W49" t="e">
        <f>_XLL.XPGETDATACELL(((XPQUERYDOC_0!$A49-3)*64)+(XPQUERYDOC_0!W$1-1),"XPQUERYDOC_0")</f>
        <v>#NAME?</v>
      </c>
      <c r="X49" t="e">
        <f>_XLL.XPGETDATACELL(((XPQUERYDOC_0!$A49-3)*64)+(XPQUERYDOC_0!X$1-1),"XPQUERYDOC_0")</f>
        <v>#NAME?</v>
      </c>
      <c r="Y49" t="e">
        <f>_XLL.XPGETDATACELL(((XPQUERYDOC_0!$A49-3)*64)+(XPQUERYDOC_0!Y$1-1),"XPQUERYDOC_0")</f>
        <v>#NAME?</v>
      </c>
      <c r="Z49" t="e">
        <f>_XLL.XPGETDATACELL(((XPQUERYDOC_0!$A49-3)*64)+(XPQUERYDOC_0!Z$1-1),"XPQUERYDOC_0")</f>
        <v>#NAME?</v>
      </c>
      <c r="AA49" t="e">
        <f>_XLL.XPGETDATACELL(((XPQUERYDOC_0!$A49-3)*64)+(XPQUERYDOC_0!AA$1-1),"XPQUERYDOC_0")</f>
        <v>#NAME?</v>
      </c>
      <c r="AB49" t="e">
        <f>_XLL.XPGETDATACELL(((XPQUERYDOC_0!$A49-3)*64)+(XPQUERYDOC_0!AB$1-1),"XPQUERYDOC_0")</f>
        <v>#NAME?</v>
      </c>
      <c r="AC49" t="e">
        <f>_XLL.XPGETDATACELL(((XPQUERYDOC_0!$A49-3)*64)+(XPQUERYDOC_0!AC$1-1),"XPQUERYDOC_0")</f>
        <v>#NAME?</v>
      </c>
      <c r="AD49" t="e">
        <f>_XLL.XPGETDATACELL(((XPQUERYDOC_0!$A49-3)*64)+(XPQUERYDOC_0!AD$1-1),"XPQUERYDOC_0")</f>
        <v>#NAME?</v>
      </c>
      <c r="AE49" t="e">
        <f>_XLL.XPGETDATACELL(((XPQUERYDOC_0!$A49-3)*64)+(XPQUERYDOC_0!AE$1-1),"XPQUERYDOC_0")</f>
        <v>#NAME?</v>
      </c>
      <c r="AF49" t="e">
        <f>_XLL.XPGETDATACELL(((XPQUERYDOC_0!$A49-3)*64)+(XPQUERYDOC_0!AF$1-1),"XPQUERYDOC_0")</f>
        <v>#NAME?</v>
      </c>
      <c r="AG49" t="e">
        <f>_XLL.XPGETDATACELL(((XPQUERYDOC_0!$A49-3)*64)+(XPQUERYDOC_0!AG$1-1),"XPQUERYDOC_0")</f>
        <v>#NAME?</v>
      </c>
      <c r="AH49" t="e">
        <f>_XLL.XPGETDATACELL(((XPQUERYDOC_0!$A49-3)*64)+(XPQUERYDOC_0!AH$1-1),"XPQUERYDOC_0")</f>
        <v>#NAME?</v>
      </c>
      <c r="AI49" t="e">
        <f>_XLL.XPGETDATACELL(((XPQUERYDOC_0!$A49-3)*64)+(XPQUERYDOC_0!AI$1-1),"XPQUERYDOC_0")</f>
        <v>#NAME?</v>
      </c>
      <c r="AJ49" t="e">
        <f>_XLL.XPGETDATACELL(((XPQUERYDOC_0!$A49-3)*64)+(XPQUERYDOC_0!AJ$1-1),"XPQUERYDOC_0")</f>
        <v>#NAME?</v>
      </c>
      <c r="AK49" t="e">
        <f>_XLL.XPGETDATACELL(((XPQUERYDOC_0!$A49-3)*64)+(XPQUERYDOC_0!AK$1-1),"XPQUERYDOC_0")</f>
        <v>#NAME?</v>
      </c>
      <c r="AL49" t="e">
        <f>_XLL.XPGETDATACELL(((XPQUERYDOC_0!$A49-3)*64)+(XPQUERYDOC_0!AL$1-1),"XPQUERYDOC_0")</f>
        <v>#NAME?</v>
      </c>
      <c r="AM49" t="e">
        <f>_XLL.XPGETDATACELL(((XPQUERYDOC_0!$A49-3)*64)+(XPQUERYDOC_0!AM$1-1),"XPQUERYDOC_0")</f>
        <v>#NAME?</v>
      </c>
      <c r="AN49" t="e">
        <f>_XLL.XPGETDATACELL(((XPQUERYDOC_0!$A49-3)*64)+(XPQUERYDOC_0!AN$1-1),"XPQUERYDOC_0")</f>
        <v>#NAME?</v>
      </c>
      <c r="AO49" t="e">
        <f>_XLL.XPGETDATACELL(((XPQUERYDOC_0!$A49-3)*64)+(XPQUERYDOC_0!AO$1-1),"XPQUERYDOC_0")</f>
        <v>#NAME?</v>
      </c>
      <c r="AP49" t="e">
        <f>_XLL.XPGETDATACELL(((XPQUERYDOC_0!$A49-3)*64)+(XPQUERYDOC_0!AP$1-1),"XPQUERYDOC_0")</f>
        <v>#NAME?</v>
      </c>
      <c r="AQ49" t="e">
        <f>_XLL.XPGETDATACELL(((XPQUERYDOC_0!$A49-3)*64)+(XPQUERYDOC_0!AQ$1-1),"XPQUERYDOC_0")</f>
        <v>#NAME?</v>
      </c>
      <c r="AR49" t="e">
        <f>_XLL.XPGETDATACELL(((XPQUERYDOC_0!$A49-3)*64)+(XPQUERYDOC_0!AR$1-1),"XPQUERYDOC_0")</f>
        <v>#NAME?</v>
      </c>
      <c r="AS49" t="e">
        <f>_XLL.XPGETDATACELL(((XPQUERYDOC_0!$A49-3)*64)+(XPQUERYDOC_0!AS$1-1),"XPQUERYDOC_0")</f>
        <v>#NAME?</v>
      </c>
      <c r="AT49" t="e">
        <f>_XLL.XPGETDATACELL(((XPQUERYDOC_0!$A49-3)*64)+(XPQUERYDOC_0!AT$1-1),"XPQUERYDOC_0")</f>
        <v>#NAME?</v>
      </c>
      <c r="AU49" t="e">
        <f>_XLL.XPGETDATACELL(((XPQUERYDOC_0!$A49-3)*64)+(XPQUERYDOC_0!AU$1-1),"XPQUERYDOC_0")</f>
        <v>#NAME?</v>
      </c>
      <c r="AV49" t="e">
        <f>_XLL.XPGETDATACELL(((XPQUERYDOC_0!$A49-3)*64)+(XPQUERYDOC_0!AV$1-1),"XPQUERYDOC_0")</f>
        <v>#NAME?</v>
      </c>
      <c r="AW49" t="e">
        <f>_XLL.XPGETDATACELL(((XPQUERYDOC_0!$A49-3)*64)+(XPQUERYDOC_0!AW$1-1),"XPQUERYDOC_0")</f>
        <v>#NAME?</v>
      </c>
      <c r="AX49" t="e">
        <f>_XLL.XPGETDATACELL(((XPQUERYDOC_0!$A49-3)*64)+(XPQUERYDOC_0!AX$1-1),"XPQUERYDOC_0")</f>
        <v>#NAME?</v>
      </c>
      <c r="AY49" t="e">
        <f>_XLL.XPGETDATACELL(((XPQUERYDOC_0!$A49-3)*64)+(XPQUERYDOC_0!AY$1-1),"XPQUERYDOC_0")</f>
        <v>#NAME?</v>
      </c>
      <c r="AZ49" t="e">
        <f>_XLL.XPGETDATACELL(((XPQUERYDOC_0!$A49-3)*64)+(XPQUERYDOC_0!AZ$1-1),"XPQUERYDOC_0")</f>
        <v>#NAME?</v>
      </c>
      <c r="BA49" t="e">
        <f>_XLL.XPGETDATACELL(((XPQUERYDOC_0!$A49-3)*64)+(XPQUERYDOC_0!BA$1-1),"XPQUERYDOC_0")</f>
        <v>#NAME?</v>
      </c>
      <c r="BB49" t="e">
        <f>_XLL.XPGETDATACELL(((XPQUERYDOC_0!$A49-3)*64)+(XPQUERYDOC_0!BB$1-1),"XPQUERYDOC_0")</f>
        <v>#NAME?</v>
      </c>
      <c r="BC49" t="e">
        <f>_XLL.XPGETDATACELL(((XPQUERYDOC_0!$A49-3)*64)+(XPQUERYDOC_0!BC$1-1),"XPQUERYDOC_0")</f>
        <v>#NAME?</v>
      </c>
      <c r="BD49" t="e">
        <f>_XLL.XPGETDATACELL(((XPQUERYDOC_0!$A49-3)*64)+(XPQUERYDOC_0!BD$1-1),"XPQUERYDOC_0")</f>
        <v>#NAME?</v>
      </c>
      <c r="BE49" t="e">
        <f>_XLL.XPGETDATACELL(((XPQUERYDOC_0!$A49-3)*64)+(XPQUERYDOC_0!BE$1-1),"XPQUERYDOC_0")</f>
        <v>#NAME?</v>
      </c>
      <c r="BF49" t="e">
        <f>_XLL.XPGETDATACELL(((XPQUERYDOC_0!$A49-3)*64)+(XPQUERYDOC_0!BF$1-1),"XPQUERYDOC_0")</f>
        <v>#NAME?</v>
      </c>
      <c r="BG49" t="e">
        <f>_XLL.XPGETDATACELL(((XPQUERYDOC_0!$A49-3)*64)+(XPQUERYDOC_0!BG$1-1),"XPQUERYDOC_0")</f>
        <v>#NAME?</v>
      </c>
      <c r="BH49" t="e">
        <f>_XLL.XPGETDATACELL(((XPQUERYDOC_0!$A49-3)*64)+(XPQUERYDOC_0!BH$1-1),"XPQUERYDOC_0")</f>
        <v>#NAME?</v>
      </c>
      <c r="BI49" t="e">
        <f>_XLL.XPGETDATACELL(((XPQUERYDOC_0!$A49-3)*64)+(XPQUERYDOC_0!BI$1-1),"XPQUERYDOC_0")</f>
        <v>#NAME?</v>
      </c>
      <c r="BJ49" t="e">
        <f>_XLL.XPGETDATACELL(((XPQUERYDOC_0!$A49-3)*64)+(XPQUERYDOC_0!BJ$1-1),"XPQUERYDOC_0")</f>
        <v>#NAME?</v>
      </c>
      <c r="BK49" t="e">
        <f>_XLL.XPGETDATACELL(((XPQUERYDOC_0!$A49-3)*64)+(XPQUERYDOC_0!BK$1-1),"XPQUERYDOC_0")</f>
        <v>#NAME?</v>
      </c>
      <c r="BL49" t="e">
        <f>_XLL.XPGETDATACELL(((XPQUERYDOC_0!$A49-3)*64)+(XPQUERYDOC_0!BL$1-1),"XPQUERYDOC_0")</f>
        <v>#NAME?</v>
      </c>
      <c r="BM49" t="e">
        <f>_XLL.XPGETDATACELL(((XPQUERYDOC_0!$A49-3)*64)+(XPQUERYDOC_0!BM$1-1),"XPQUERYDOC_0")</f>
        <v>#NAME?</v>
      </c>
      <c r="BN49" t="e">
        <f>_XLL.XPGETDATACELL(((XPQUERYDOC_0!$A49-3)*64)+(XPQUERYDOC_0!BN$1-1),"XPQUERYDOC_0")</f>
        <v>#NAME?</v>
      </c>
    </row>
    <row r="50" spans="2:66" ht="12.75">
      <c r="B50" t="e">
        <f>_XLL.XPGETDIMLABEL(2,13,"XPQUERYDOC_0")</f>
        <v>#NAME?</v>
      </c>
      <c r="C50" t="e">
        <f>_XLL.XPGETDATACELL(((XPQUERYDOC_0!$A50-3)*64)+(XPQUERYDOC_0!C$1-1),"XPQUERYDOC_0")</f>
        <v>#NAME?</v>
      </c>
      <c r="D50" t="e">
        <f>_XLL.XPGETDATACELL(((XPQUERYDOC_0!$A50-3)*64)+(XPQUERYDOC_0!D$1-1),"XPQUERYDOC_0")</f>
        <v>#NAME?</v>
      </c>
      <c r="E50" t="e">
        <f>_XLL.XPGETDATACELL(((XPQUERYDOC_0!$A50-3)*64)+(XPQUERYDOC_0!E$1-1),"XPQUERYDOC_0")</f>
        <v>#NAME?</v>
      </c>
      <c r="F50" t="e">
        <f>_XLL.XPGETDATACELL(((XPQUERYDOC_0!$A50-3)*64)+(XPQUERYDOC_0!F$1-1),"XPQUERYDOC_0")</f>
        <v>#NAME?</v>
      </c>
      <c r="G50" t="e">
        <f>_XLL.XPGETDATACELL(((XPQUERYDOC_0!$A50-3)*64)+(XPQUERYDOC_0!G$1-1),"XPQUERYDOC_0")</f>
        <v>#NAME?</v>
      </c>
      <c r="H50" t="e">
        <f>_XLL.XPGETDATACELL(((XPQUERYDOC_0!$A50-3)*64)+(XPQUERYDOC_0!H$1-1),"XPQUERYDOC_0")</f>
        <v>#NAME?</v>
      </c>
      <c r="I50" t="e">
        <f>_XLL.XPGETDATACELL(((XPQUERYDOC_0!$A50-3)*64)+(XPQUERYDOC_0!I$1-1),"XPQUERYDOC_0")</f>
        <v>#NAME?</v>
      </c>
      <c r="J50" t="e">
        <f>_XLL.XPGETDATACELL(((XPQUERYDOC_0!$A50-3)*64)+(XPQUERYDOC_0!J$1-1),"XPQUERYDOC_0")</f>
        <v>#NAME?</v>
      </c>
      <c r="K50" t="e">
        <f>_XLL.XPGETDATACELL(((XPQUERYDOC_0!$A50-3)*64)+(XPQUERYDOC_0!K$1-1),"XPQUERYDOC_0")</f>
        <v>#NAME?</v>
      </c>
      <c r="L50" t="e">
        <f>_XLL.XPGETDATACELL(((XPQUERYDOC_0!$A50-3)*64)+(XPQUERYDOC_0!L$1-1),"XPQUERYDOC_0")</f>
        <v>#NAME?</v>
      </c>
      <c r="M50" t="e">
        <f>_XLL.XPGETDATACELL(((XPQUERYDOC_0!$A50-3)*64)+(XPQUERYDOC_0!M$1-1),"XPQUERYDOC_0")</f>
        <v>#NAME?</v>
      </c>
      <c r="N50" t="e">
        <f>_XLL.XPGETDATACELL(((XPQUERYDOC_0!$A50-3)*64)+(XPQUERYDOC_0!N$1-1),"XPQUERYDOC_0")</f>
        <v>#NAME?</v>
      </c>
      <c r="O50" t="e">
        <f>_XLL.XPGETDATACELL(((XPQUERYDOC_0!$A50-3)*64)+(XPQUERYDOC_0!O$1-1),"XPQUERYDOC_0")</f>
        <v>#NAME?</v>
      </c>
      <c r="P50" t="e">
        <f>_XLL.XPGETDATACELL(((XPQUERYDOC_0!$A50-3)*64)+(XPQUERYDOC_0!P$1-1),"XPQUERYDOC_0")</f>
        <v>#NAME?</v>
      </c>
      <c r="Q50" t="e">
        <f>_XLL.XPGETDATACELL(((XPQUERYDOC_0!$A50-3)*64)+(XPQUERYDOC_0!Q$1-1),"XPQUERYDOC_0")</f>
        <v>#NAME?</v>
      </c>
      <c r="R50" t="e">
        <f>_XLL.XPGETDATACELL(((XPQUERYDOC_0!$A50-3)*64)+(XPQUERYDOC_0!R$1-1),"XPQUERYDOC_0")</f>
        <v>#NAME?</v>
      </c>
      <c r="S50" t="e">
        <f>_XLL.XPGETDATACELL(((XPQUERYDOC_0!$A50-3)*64)+(XPQUERYDOC_0!S$1-1),"XPQUERYDOC_0")</f>
        <v>#NAME?</v>
      </c>
      <c r="T50" t="e">
        <f>_XLL.XPGETDATACELL(((XPQUERYDOC_0!$A50-3)*64)+(XPQUERYDOC_0!T$1-1),"XPQUERYDOC_0")</f>
        <v>#NAME?</v>
      </c>
      <c r="U50" t="e">
        <f>_XLL.XPGETDATACELL(((XPQUERYDOC_0!$A50-3)*64)+(XPQUERYDOC_0!U$1-1),"XPQUERYDOC_0")</f>
        <v>#NAME?</v>
      </c>
      <c r="V50" t="e">
        <f>_XLL.XPGETDATACELL(((XPQUERYDOC_0!$A50-3)*64)+(XPQUERYDOC_0!V$1-1),"XPQUERYDOC_0")</f>
        <v>#NAME?</v>
      </c>
      <c r="W50" t="e">
        <f>_XLL.XPGETDATACELL(((XPQUERYDOC_0!$A50-3)*64)+(XPQUERYDOC_0!W$1-1),"XPQUERYDOC_0")</f>
        <v>#NAME?</v>
      </c>
      <c r="X50" t="e">
        <f>_XLL.XPGETDATACELL(((XPQUERYDOC_0!$A50-3)*64)+(XPQUERYDOC_0!X$1-1),"XPQUERYDOC_0")</f>
        <v>#NAME?</v>
      </c>
      <c r="Y50" t="e">
        <f>_XLL.XPGETDATACELL(((XPQUERYDOC_0!$A50-3)*64)+(XPQUERYDOC_0!Y$1-1),"XPQUERYDOC_0")</f>
        <v>#NAME?</v>
      </c>
      <c r="Z50" t="e">
        <f>_XLL.XPGETDATACELL(((XPQUERYDOC_0!$A50-3)*64)+(XPQUERYDOC_0!Z$1-1),"XPQUERYDOC_0")</f>
        <v>#NAME?</v>
      </c>
      <c r="AA50" t="e">
        <f>_XLL.XPGETDATACELL(((XPQUERYDOC_0!$A50-3)*64)+(XPQUERYDOC_0!AA$1-1),"XPQUERYDOC_0")</f>
        <v>#NAME?</v>
      </c>
      <c r="AB50" t="e">
        <f>_XLL.XPGETDATACELL(((XPQUERYDOC_0!$A50-3)*64)+(XPQUERYDOC_0!AB$1-1),"XPQUERYDOC_0")</f>
        <v>#NAME?</v>
      </c>
      <c r="AC50" t="e">
        <f>_XLL.XPGETDATACELL(((XPQUERYDOC_0!$A50-3)*64)+(XPQUERYDOC_0!AC$1-1),"XPQUERYDOC_0")</f>
        <v>#NAME?</v>
      </c>
      <c r="AD50" t="e">
        <f>_XLL.XPGETDATACELL(((XPQUERYDOC_0!$A50-3)*64)+(XPQUERYDOC_0!AD$1-1),"XPQUERYDOC_0")</f>
        <v>#NAME?</v>
      </c>
      <c r="AE50" t="e">
        <f>_XLL.XPGETDATACELL(((XPQUERYDOC_0!$A50-3)*64)+(XPQUERYDOC_0!AE$1-1),"XPQUERYDOC_0")</f>
        <v>#NAME?</v>
      </c>
      <c r="AF50" t="e">
        <f>_XLL.XPGETDATACELL(((XPQUERYDOC_0!$A50-3)*64)+(XPQUERYDOC_0!AF$1-1),"XPQUERYDOC_0")</f>
        <v>#NAME?</v>
      </c>
      <c r="AG50" t="e">
        <f>_XLL.XPGETDATACELL(((XPQUERYDOC_0!$A50-3)*64)+(XPQUERYDOC_0!AG$1-1),"XPQUERYDOC_0")</f>
        <v>#NAME?</v>
      </c>
      <c r="AH50" t="e">
        <f>_XLL.XPGETDATACELL(((XPQUERYDOC_0!$A50-3)*64)+(XPQUERYDOC_0!AH$1-1),"XPQUERYDOC_0")</f>
        <v>#NAME?</v>
      </c>
      <c r="AI50" t="e">
        <f>_XLL.XPGETDATACELL(((XPQUERYDOC_0!$A50-3)*64)+(XPQUERYDOC_0!AI$1-1),"XPQUERYDOC_0")</f>
        <v>#NAME?</v>
      </c>
      <c r="AJ50" t="e">
        <f>_XLL.XPGETDATACELL(((XPQUERYDOC_0!$A50-3)*64)+(XPQUERYDOC_0!AJ$1-1),"XPQUERYDOC_0")</f>
        <v>#NAME?</v>
      </c>
      <c r="AK50" t="e">
        <f>_XLL.XPGETDATACELL(((XPQUERYDOC_0!$A50-3)*64)+(XPQUERYDOC_0!AK$1-1),"XPQUERYDOC_0")</f>
        <v>#NAME?</v>
      </c>
      <c r="AL50" t="e">
        <f>_XLL.XPGETDATACELL(((XPQUERYDOC_0!$A50-3)*64)+(XPQUERYDOC_0!AL$1-1),"XPQUERYDOC_0")</f>
        <v>#NAME?</v>
      </c>
      <c r="AM50" t="e">
        <f>_XLL.XPGETDATACELL(((XPQUERYDOC_0!$A50-3)*64)+(XPQUERYDOC_0!AM$1-1),"XPQUERYDOC_0")</f>
        <v>#NAME?</v>
      </c>
      <c r="AN50" t="e">
        <f>_XLL.XPGETDATACELL(((XPQUERYDOC_0!$A50-3)*64)+(XPQUERYDOC_0!AN$1-1),"XPQUERYDOC_0")</f>
        <v>#NAME?</v>
      </c>
      <c r="AO50" t="e">
        <f>_XLL.XPGETDATACELL(((XPQUERYDOC_0!$A50-3)*64)+(XPQUERYDOC_0!AO$1-1),"XPQUERYDOC_0")</f>
        <v>#NAME?</v>
      </c>
      <c r="AP50" t="e">
        <f>_XLL.XPGETDATACELL(((XPQUERYDOC_0!$A50-3)*64)+(XPQUERYDOC_0!AP$1-1),"XPQUERYDOC_0")</f>
        <v>#NAME?</v>
      </c>
      <c r="AQ50" t="e">
        <f>_XLL.XPGETDATACELL(((XPQUERYDOC_0!$A50-3)*64)+(XPQUERYDOC_0!AQ$1-1),"XPQUERYDOC_0")</f>
        <v>#NAME?</v>
      </c>
      <c r="AR50" t="e">
        <f>_XLL.XPGETDATACELL(((XPQUERYDOC_0!$A50-3)*64)+(XPQUERYDOC_0!AR$1-1),"XPQUERYDOC_0")</f>
        <v>#NAME?</v>
      </c>
      <c r="AS50" t="e">
        <f>_XLL.XPGETDATACELL(((XPQUERYDOC_0!$A50-3)*64)+(XPQUERYDOC_0!AS$1-1),"XPQUERYDOC_0")</f>
        <v>#NAME?</v>
      </c>
      <c r="AT50" t="e">
        <f>_XLL.XPGETDATACELL(((XPQUERYDOC_0!$A50-3)*64)+(XPQUERYDOC_0!AT$1-1),"XPQUERYDOC_0")</f>
        <v>#NAME?</v>
      </c>
      <c r="AU50" t="e">
        <f>_XLL.XPGETDATACELL(((XPQUERYDOC_0!$A50-3)*64)+(XPQUERYDOC_0!AU$1-1),"XPQUERYDOC_0")</f>
        <v>#NAME?</v>
      </c>
      <c r="AV50" t="e">
        <f>_XLL.XPGETDATACELL(((XPQUERYDOC_0!$A50-3)*64)+(XPQUERYDOC_0!AV$1-1),"XPQUERYDOC_0")</f>
        <v>#NAME?</v>
      </c>
      <c r="AW50" t="e">
        <f>_XLL.XPGETDATACELL(((XPQUERYDOC_0!$A50-3)*64)+(XPQUERYDOC_0!AW$1-1),"XPQUERYDOC_0")</f>
        <v>#NAME?</v>
      </c>
      <c r="AX50" t="e">
        <f>_XLL.XPGETDATACELL(((XPQUERYDOC_0!$A50-3)*64)+(XPQUERYDOC_0!AX$1-1),"XPQUERYDOC_0")</f>
        <v>#NAME?</v>
      </c>
      <c r="AY50" t="e">
        <f>_XLL.XPGETDATACELL(((XPQUERYDOC_0!$A50-3)*64)+(XPQUERYDOC_0!AY$1-1),"XPQUERYDOC_0")</f>
        <v>#NAME?</v>
      </c>
      <c r="AZ50" t="e">
        <f>_XLL.XPGETDATACELL(((XPQUERYDOC_0!$A50-3)*64)+(XPQUERYDOC_0!AZ$1-1),"XPQUERYDOC_0")</f>
        <v>#NAME?</v>
      </c>
      <c r="BA50" t="e">
        <f>_XLL.XPGETDATACELL(((XPQUERYDOC_0!$A50-3)*64)+(XPQUERYDOC_0!BA$1-1),"XPQUERYDOC_0")</f>
        <v>#NAME?</v>
      </c>
      <c r="BB50" t="e">
        <f>_XLL.XPGETDATACELL(((XPQUERYDOC_0!$A50-3)*64)+(XPQUERYDOC_0!BB$1-1),"XPQUERYDOC_0")</f>
        <v>#NAME?</v>
      </c>
      <c r="BC50" t="e">
        <f>_XLL.XPGETDATACELL(((XPQUERYDOC_0!$A50-3)*64)+(XPQUERYDOC_0!BC$1-1),"XPQUERYDOC_0")</f>
        <v>#NAME?</v>
      </c>
      <c r="BD50" t="e">
        <f>_XLL.XPGETDATACELL(((XPQUERYDOC_0!$A50-3)*64)+(XPQUERYDOC_0!BD$1-1),"XPQUERYDOC_0")</f>
        <v>#NAME?</v>
      </c>
      <c r="BE50" t="e">
        <f>_XLL.XPGETDATACELL(((XPQUERYDOC_0!$A50-3)*64)+(XPQUERYDOC_0!BE$1-1),"XPQUERYDOC_0")</f>
        <v>#NAME?</v>
      </c>
      <c r="BF50" t="e">
        <f>_XLL.XPGETDATACELL(((XPQUERYDOC_0!$A50-3)*64)+(XPQUERYDOC_0!BF$1-1),"XPQUERYDOC_0")</f>
        <v>#NAME?</v>
      </c>
      <c r="BG50" t="e">
        <f>_XLL.XPGETDATACELL(((XPQUERYDOC_0!$A50-3)*64)+(XPQUERYDOC_0!BG$1-1),"XPQUERYDOC_0")</f>
        <v>#NAME?</v>
      </c>
      <c r="BH50" t="e">
        <f>_XLL.XPGETDATACELL(((XPQUERYDOC_0!$A50-3)*64)+(XPQUERYDOC_0!BH$1-1),"XPQUERYDOC_0")</f>
        <v>#NAME?</v>
      </c>
      <c r="BI50" t="e">
        <f>_XLL.XPGETDATACELL(((XPQUERYDOC_0!$A50-3)*64)+(XPQUERYDOC_0!BI$1-1),"XPQUERYDOC_0")</f>
        <v>#NAME?</v>
      </c>
      <c r="BJ50" t="e">
        <f>_XLL.XPGETDATACELL(((XPQUERYDOC_0!$A50-3)*64)+(XPQUERYDOC_0!BJ$1-1),"XPQUERYDOC_0")</f>
        <v>#NAME?</v>
      </c>
      <c r="BK50" t="e">
        <f>_XLL.XPGETDATACELL(((XPQUERYDOC_0!$A50-3)*64)+(XPQUERYDOC_0!BK$1-1),"XPQUERYDOC_0")</f>
        <v>#NAME?</v>
      </c>
      <c r="BL50" t="e">
        <f>_XLL.XPGETDATACELL(((XPQUERYDOC_0!$A50-3)*64)+(XPQUERYDOC_0!BL$1-1),"XPQUERYDOC_0")</f>
        <v>#NAME?</v>
      </c>
      <c r="BM50" t="e">
        <f>_XLL.XPGETDATACELL(((XPQUERYDOC_0!$A50-3)*64)+(XPQUERYDOC_0!BM$1-1),"XPQUERYDOC_0")</f>
        <v>#NAME?</v>
      </c>
      <c r="BN50" t="e">
        <f>_XLL.XPGETDATACELL(((XPQUERYDOC_0!$A50-3)*64)+(XPQUERYDOC_0!BN$1-1),"XPQUERYDOC_0")</f>
        <v>#NAME?</v>
      </c>
    </row>
    <row r="51" spans="2:66" ht="12.75">
      <c r="B51" t="e">
        <f>_XLL.XPGETDIMLABEL(2,14,"XPQUERYDOC_0")</f>
        <v>#NAME?</v>
      </c>
      <c r="C51" t="e">
        <f>_XLL.XPGETDATACELL(((XPQUERYDOC_0!$A51-3)*64)+(XPQUERYDOC_0!C$1-1),"XPQUERYDOC_0")</f>
        <v>#NAME?</v>
      </c>
      <c r="D51" t="e">
        <f>_XLL.XPGETDATACELL(((XPQUERYDOC_0!$A51-3)*64)+(XPQUERYDOC_0!D$1-1),"XPQUERYDOC_0")</f>
        <v>#NAME?</v>
      </c>
      <c r="E51" t="e">
        <f>_XLL.XPGETDATACELL(((XPQUERYDOC_0!$A51-3)*64)+(XPQUERYDOC_0!E$1-1),"XPQUERYDOC_0")</f>
        <v>#NAME?</v>
      </c>
      <c r="F51" t="e">
        <f>_XLL.XPGETDATACELL(((XPQUERYDOC_0!$A51-3)*64)+(XPQUERYDOC_0!F$1-1),"XPQUERYDOC_0")</f>
        <v>#NAME?</v>
      </c>
      <c r="G51" t="e">
        <f>_XLL.XPGETDATACELL(((XPQUERYDOC_0!$A51-3)*64)+(XPQUERYDOC_0!G$1-1),"XPQUERYDOC_0")</f>
        <v>#NAME?</v>
      </c>
      <c r="H51" t="e">
        <f>_XLL.XPGETDATACELL(((XPQUERYDOC_0!$A51-3)*64)+(XPQUERYDOC_0!H$1-1),"XPQUERYDOC_0")</f>
        <v>#NAME?</v>
      </c>
      <c r="I51" t="e">
        <f>_XLL.XPGETDATACELL(((XPQUERYDOC_0!$A51-3)*64)+(XPQUERYDOC_0!I$1-1),"XPQUERYDOC_0")</f>
        <v>#NAME?</v>
      </c>
      <c r="J51" t="e">
        <f>_XLL.XPGETDATACELL(((XPQUERYDOC_0!$A51-3)*64)+(XPQUERYDOC_0!J$1-1),"XPQUERYDOC_0")</f>
        <v>#NAME?</v>
      </c>
      <c r="K51" t="e">
        <f>_XLL.XPGETDATACELL(((XPQUERYDOC_0!$A51-3)*64)+(XPQUERYDOC_0!K$1-1),"XPQUERYDOC_0")</f>
        <v>#NAME?</v>
      </c>
      <c r="L51" t="e">
        <f>_XLL.XPGETDATACELL(((XPQUERYDOC_0!$A51-3)*64)+(XPQUERYDOC_0!L$1-1),"XPQUERYDOC_0")</f>
        <v>#NAME?</v>
      </c>
      <c r="M51" t="e">
        <f>_XLL.XPGETDATACELL(((XPQUERYDOC_0!$A51-3)*64)+(XPQUERYDOC_0!M$1-1),"XPQUERYDOC_0")</f>
        <v>#NAME?</v>
      </c>
      <c r="N51" t="e">
        <f>_XLL.XPGETDATACELL(((XPQUERYDOC_0!$A51-3)*64)+(XPQUERYDOC_0!N$1-1),"XPQUERYDOC_0")</f>
        <v>#NAME?</v>
      </c>
      <c r="O51" t="e">
        <f>_XLL.XPGETDATACELL(((XPQUERYDOC_0!$A51-3)*64)+(XPQUERYDOC_0!O$1-1),"XPQUERYDOC_0")</f>
        <v>#NAME?</v>
      </c>
      <c r="P51" t="e">
        <f>_XLL.XPGETDATACELL(((XPQUERYDOC_0!$A51-3)*64)+(XPQUERYDOC_0!P$1-1),"XPQUERYDOC_0")</f>
        <v>#NAME?</v>
      </c>
      <c r="Q51" t="e">
        <f>_XLL.XPGETDATACELL(((XPQUERYDOC_0!$A51-3)*64)+(XPQUERYDOC_0!Q$1-1),"XPQUERYDOC_0")</f>
        <v>#NAME?</v>
      </c>
      <c r="R51" t="e">
        <f>_XLL.XPGETDATACELL(((XPQUERYDOC_0!$A51-3)*64)+(XPQUERYDOC_0!R$1-1),"XPQUERYDOC_0")</f>
        <v>#NAME?</v>
      </c>
      <c r="S51" t="e">
        <f>_XLL.XPGETDATACELL(((XPQUERYDOC_0!$A51-3)*64)+(XPQUERYDOC_0!S$1-1),"XPQUERYDOC_0")</f>
        <v>#NAME?</v>
      </c>
      <c r="T51" t="e">
        <f>_XLL.XPGETDATACELL(((XPQUERYDOC_0!$A51-3)*64)+(XPQUERYDOC_0!T$1-1),"XPQUERYDOC_0")</f>
        <v>#NAME?</v>
      </c>
      <c r="U51" t="e">
        <f>_XLL.XPGETDATACELL(((XPQUERYDOC_0!$A51-3)*64)+(XPQUERYDOC_0!U$1-1),"XPQUERYDOC_0")</f>
        <v>#NAME?</v>
      </c>
      <c r="V51" t="e">
        <f>_XLL.XPGETDATACELL(((XPQUERYDOC_0!$A51-3)*64)+(XPQUERYDOC_0!V$1-1),"XPQUERYDOC_0")</f>
        <v>#NAME?</v>
      </c>
      <c r="W51" t="e">
        <f>_XLL.XPGETDATACELL(((XPQUERYDOC_0!$A51-3)*64)+(XPQUERYDOC_0!W$1-1),"XPQUERYDOC_0")</f>
        <v>#NAME?</v>
      </c>
      <c r="X51" t="e">
        <f>_XLL.XPGETDATACELL(((XPQUERYDOC_0!$A51-3)*64)+(XPQUERYDOC_0!X$1-1),"XPQUERYDOC_0")</f>
        <v>#NAME?</v>
      </c>
      <c r="Y51" t="e">
        <f>_XLL.XPGETDATACELL(((XPQUERYDOC_0!$A51-3)*64)+(XPQUERYDOC_0!Y$1-1),"XPQUERYDOC_0")</f>
        <v>#NAME?</v>
      </c>
      <c r="Z51" t="e">
        <f>_XLL.XPGETDATACELL(((XPQUERYDOC_0!$A51-3)*64)+(XPQUERYDOC_0!Z$1-1),"XPQUERYDOC_0")</f>
        <v>#NAME?</v>
      </c>
      <c r="AA51" t="e">
        <f>_XLL.XPGETDATACELL(((XPQUERYDOC_0!$A51-3)*64)+(XPQUERYDOC_0!AA$1-1),"XPQUERYDOC_0")</f>
        <v>#NAME?</v>
      </c>
      <c r="AB51" t="e">
        <f>_XLL.XPGETDATACELL(((XPQUERYDOC_0!$A51-3)*64)+(XPQUERYDOC_0!AB$1-1),"XPQUERYDOC_0")</f>
        <v>#NAME?</v>
      </c>
      <c r="AC51" t="e">
        <f>_XLL.XPGETDATACELL(((XPQUERYDOC_0!$A51-3)*64)+(XPQUERYDOC_0!AC$1-1),"XPQUERYDOC_0")</f>
        <v>#NAME?</v>
      </c>
      <c r="AD51" t="e">
        <f>_XLL.XPGETDATACELL(((XPQUERYDOC_0!$A51-3)*64)+(XPQUERYDOC_0!AD$1-1),"XPQUERYDOC_0")</f>
        <v>#NAME?</v>
      </c>
      <c r="AE51" t="e">
        <f>_XLL.XPGETDATACELL(((XPQUERYDOC_0!$A51-3)*64)+(XPQUERYDOC_0!AE$1-1),"XPQUERYDOC_0")</f>
        <v>#NAME?</v>
      </c>
      <c r="AF51" t="e">
        <f>_XLL.XPGETDATACELL(((XPQUERYDOC_0!$A51-3)*64)+(XPQUERYDOC_0!AF$1-1),"XPQUERYDOC_0")</f>
        <v>#NAME?</v>
      </c>
      <c r="AG51" t="e">
        <f>_XLL.XPGETDATACELL(((XPQUERYDOC_0!$A51-3)*64)+(XPQUERYDOC_0!AG$1-1),"XPQUERYDOC_0")</f>
        <v>#NAME?</v>
      </c>
      <c r="AH51" t="e">
        <f>_XLL.XPGETDATACELL(((XPQUERYDOC_0!$A51-3)*64)+(XPQUERYDOC_0!AH$1-1),"XPQUERYDOC_0")</f>
        <v>#NAME?</v>
      </c>
      <c r="AI51" t="e">
        <f>_XLL.XPGETDATACELL(((XPQUERYDOC_0!$A51-3)*64)+(XPQUERYDOC_0!AI$1-1),"XPQUERYDOC_0")</f>
        <v>#NAME?</v>
      </c>
      <c r="AJ51" t="e">
        <f>_XLL.XPGETDATACELL(((XPQUERYDOC_0!$A51-3)*64)+(XPQUERYDOC_0!AJ$1-1),"XPQUERYDOC_0")</f>
        <v>#NAME?</v>
      </c>
      <c r="AK51" t="e">
        <f>_XLL.XPGETDATACELL(((XPQUERYDOC_0!$A51-3)*64)+(XPQUERYDOC_0!AK$1-1),"XPQUERYDOC_0")</f>
        <v>#NAME?</v>
      </c>
      <c r="AL51" t="e">
        <f>_XLL.XPGETDATACELL(((XPQUERYDOC_0!$A51-3)*64)+(XPQUERYDOC_0!AL$1-1),"XPQUERYDOC_0")</f>
        <v>#NAME?</v>
      </c>
      <c r="AM51" t="e">
        <f>_XLL.XPGETDATACELL(((XPQUERYDOC_0!$A51-3)*64)+(XPQUERYDOC_0!AM$1-1),"XPQUERYDOC_0")</f>
        <v>#NAME?</v>
      </c>
      <c r="AN51" t="e">
        <f>_XLL.XPGETDATACELL(((XPQUERYDOC_0!$A51-3)*64)+(XPQUERYDOC_0!AN$1-1),"XPQUERYDOC_0")</f>
        <v>#NAME?</v>
      </c>
      <c r="AO51" t="e">
        <f>_XLL.XPGETDATACELL(((XPQUERYDOC_0!$A51-3)*64)+(XPQUERYDOC_0!AO$1-1),"XPQUERYDOC_0")</f>
        <v>#NAME?</v>
      </c>
      <c r="AP51" t="e">
        <f>_XLL.XPGETDATACELL(((XPQUERYDOC_0!$A51-3)*64)+(XPQUERYDOC_0!AP$1-1),"XPQUERYDOC_0")</f>
        <v>#NAME?</v>
      </c>
      <c r="AQ51" t="e">
        <f>_XLL.XPGETDATACELL(((XPQUERYDOC_0!$A51-3)*64)+(XPQUERYDOC_0!AQ$1-1),"XPQUERYDOC_0")</f>
        <v>#NAME?</v>
      </c>
      <c r="AR51" t="e">
        <f>_XLL.XPGETDATACELL(((XPQUERYDOC_0!$A51-3)*64)+(XPQUERYDOC_0!AR$1-1),"XPQUERYDOC_0")</f>
        <v>#NAME?</v>
      </c>
      <c r="AS51" t="e">
        <f>_XLL.XPGETDATACELL(((XPQUERYDOC_0!$A51-3)*64)+(XPQUERYDOC_0!AS$1-1),"XPQUERYDOC_0")</f>
        <v>#NAME?</v>
      </c>
      <c r="AT51" t="e">
        <f>_XLL.XPGETDATACELL(((XPQUERYDOC_0!$A51-3)*64)+(XPQUERYDOC_0!AT$1-1),"XPQUERYDOC_0")</f>
        <v>#NAME?</v>
      </c>
      <c r="AU51" t="e">
        <f>_XLL.XPGETDATACELL(((XPQUERYDOC_0!$A51-3)*64)+(XPQUERYDOC_0!AU$1-1),"XPQUERYDOC_0")</f>
        <v>#NAME?</v>
      </c>
      <c r="AV51" t="e">
        <f>_XLL.XPGETDATACELL(((XPQUERYDOC_0!$A51-3)*64)+(XPQUERYDOC_0!AV$1-1),"XPQUERYDOC_0")</f>
        <v>#NAME?</v>
      </c>
      <c r="AW51" t="e">
        <f>_XLL.XPGETDATACELL(((XPQUERYDOC_0!$A51-3)*64)+(XPQUERYDOC_0!AW$1-1),"XPQUERYDOC_0")</f>
        <v>#NAME?</v>
      </c>
      <c r="AX51" t="e">
        <f>_XLL.XPGETDATACELL(((XPQUERYDOC_0!$A51-3)*64)+(XPQUERYDOC_0!AX$1-1),"XPQUERYDOC_0")</f>
        <v>#NAME?</v>
      </c>
      <c r="AY51" t="e">
        <f>_XLL.XPGETDATACELL(((XPQUERYDOC_0!$A51-3)*64)+(XPQUERYDOC_0!AY$1-1),"XPQUERYDOC_0")</f>
        <v>#NAME?</v>
      </c>
      <c r="AZ51" t="e">
        <f>_XLL.XPGETDATACELL(((XPQUERYDOC_0!$A51-3)*64)+(XPQUERYDOC_0!AZ$1-1),"XPQUERYDOC_0")</f>
        <v>#NAME?</v>
      </c>
      <c r="BA51" t="e">
        <f>_XLL.XPGETDATACELL(((XPQUERYDOC_0!$A51-3)*64)+(XPQUERYDOC_0!BA$1-1),"XPQUERYDOC_0")</f>
        <v>#NAME?</v>
      </c>
      <c r="BB51" t="e">
        <f>_XLL.XPGETDATACELL(((XPQUERYDOC_0!$A51-3)*64)+(XPQUERYDOC_0!BB$1-1),"XPQUERYDOC_0")</f>
        <v>#NAME?</v>
      </c>
      <c r="BC51" t="e">
        <f>_XLL.XPGETDATACELL(((XPQUERYDOC_0!$A51-3)*64)+(XPQUERYDOC_0!BC$1-1),"XPQUERYDOC_0")</f>
        <v>#NAME?</v>
      </c>
      <c r="BD51" t="e">
        <f>_XLL.XPGETDATACELL(((XPQUERYDOC_0!$A51-3)*64)+(XPQUERYDOC_0!BD$1-1),"XPQUERYDOC_0")</f>
        <v>#NAME?</v>
      </c>
      <c r="BE51" t="e">
        <f>_XLL.XPGETDATACELL(((XPQUERYDOC_0!$A51-3)*64)+(XPQUERYDOC_0!BE$1-1),"XPQUERYDOC_0")</f>
        <v>#NAME?</v>
      </c>
      <c r="BF51" t="e">
        <f>_XLL.XPGETDATACELL(((XPQUERYDOC_0!$A51-3)*64)+(XPQUERYDOC_0!BF$1-1),"XPQUERYDOC_0")</f>
        <v>#NAME?</v>
      </c>
      <c r="BG51" t="e">
        <f>_XLL.XPGETDATACELL(((XPQUERYDOC_0!$A51-3)*64)+(XPQUERYDOC_0!BG$1-1),"XPQUERYDOC_0")</f>
        <v>#NAME?</v>
      </c>
      <c r="BH51" t="e">
        <f>_XLL.XPGETDATACELL(((XPQUERYDOC_0!$A51-3)*64)+(XPQUERYDOC_0!BH$1-1),"XPQUERYDOC_0")</f>
        <v>#NAME?</v>
      </c>
      <c r="BI51" t="e">
        <f>_XLL.XPGETDATACELL(((XPQUERYDOC_0!$A51-3)*64)+(XPQUERYDOC_0!BI$1-1),"XPQUERYDOC_0")</f>
        <v>#NAME?</v>
      </c>
      <c r="BJ51" t="e">
        <f>_XLL.XPGETDATACELL(((XPQUERYDOC_0!$A51-3)*64)+(XPQUERYDOC_0!BJ$1-1),"XPQUERYDOC_0")</f>
        <v>#NAME?</v>
      </c>
      <c r="BK51" t="e">
        <f>_XLL.XPGETDATACELL(((XPQUERYDOC_0!$A51-3)*64)+(XPQUERYDOC_0!BK$1-1),"XPQUERYDOC_0")</f>
        <v>#NAME?</v>
      </c>
      <c r="BL51" t="e">
        <f>_XLL.XPGETDATACELL(((XPQUERYDOC_0!$A51-3)*64)+(XPQUERYDOC_0!BL$1-1),"XPQUERYDOC_0")</f>
        <v>#NAME?</v>
      </c>
      <c r="BM51" t="e">
        <f>_XLL.XPGETDATACELL(((XPQUERYDOC_0!$A51-3)*64)+(XPQUERYDOC_0!BM$1-1),"XPQUERYDOC_0")</f>
        <v>#NAME?</v>
      </c>
      <c r="BN51" t="e">
        <f>_XLL.XPGETDATACELL(((XPQUERYDOC_0!$A51-3)*64)+(XPQUERYDOC_0!BN$1-1),"XPQUERYDOC_0")</f>
        <v>#NAME?</v>
      </c>
    </row>
    <row r="52" spans="2:66" ht="12.75">
      <c r="B52" t="e">
        <f>_XLL.XPGETDIMLABEL(2,15,"XPQUERYDOC_0")</f>
        <v>#NAME?</v>
      </c>
      <c r="C52" t="e">
        <f>_XLL.XPGETDATACELL(((XPQUERYDOC_0!$A52-3)*64)+(XPQUERYDOC_0!C$1-1),"XPQUERYDOC_0")</f>
        <v>#NAME?</v>
      </c>
      <c r="D52" t="e">
        <f>_XLL.XPGETDATACELL(((XPQUERYDOC_0!$A52-3)*64)+(XPQUERYDOC_0!D$1-1),"XPQUERYDOC_0")</f>
        <v>#NAME?</v>
      </c>
      <c r="E52" t="e">
        <f>_XLL.XPGETDATACELL(((XPQUERYDOC_0!$A52-3)*64)+(XPQUERYDOC_0!E$1-1),"XPQUERYDOC_0")</f>
        <v>#NAME?</v>
      </c>
      <c r="F52" t="e">
        <f>_XLL.XPGETDATACELL(((XPQUERYDOC_0!$A52-3)*64)+(XPQUERYDOC_0!F$1-1),"XPQUERYDOC_0")</f>
        <v>#NAME?</v>
      </c>
      <c r="G52" t="e">
        <f>_XLL.XPGETDATACELL(((XPQUERYDOC_0!$A52-3)*64)+(XPQUERYDOC_0!G$1-1),"XPQUERYDOC_0")</f>
        <v>#NAME?</v>
      </c>
      <c r="H52" t="e">
        <f>_XLL.XPGETDATACELL(((XPQUERYDOC_0!$A52-3)*64)+(XPQUERYDOC_0!H$1-1),"XPQUERYDOC_0")</f>
        <v>#NAME?</v>
      </c>
      <c r="I52" t="e">
        <f>_XLL.XPGETDATACELL(((XPQUERYDOC_0!$A52-3)*64)+(XPQUERYDOC_0!I$1-1),"XPQUERYDOC_0")</f>
        <v>#NAME?</v>
      </c>
      <c r="J52" t="e">
        <f>_XLL.XPGETDATACELL(((XPQUERYDOC_0!$A52-3)*64)+(XPQUERYDOC_0!J$1-1),"XPQUERYDOC_0")</f>
        <v>#NAME?</v>
      </c>
      <c r="K52" t="e">
        <f>_XLL.XPGETDATACELL(((XPQUERYDOC_0!$A52-3)*64)+(XPQUERYDOC_0!K$1-1),"XPQUERYDOC_0")</f>
        <v>#NAME?</v>
      </c>
      <c r="L52" t="e">
        <f>_XLL.XPGETDATACELL(((XPQUERYDOC_0!$A52-3)*64)+(XPQUERYDOC_0!L$1-1),"XPQUERYDOC_0")</f>
        <v>#NAME?</v>
      </c>
      <c r="M52" t="e">
        <f>_XLL.XPGETDATACELL(((XPQUERYDOC_0!$A52-3)*64)+(XPQUERYDOC_0!M$1-1),"XPQUERYDOC_0")</f>
        <v>#NAME?</v>
      </c>
      <c r="N52" t="e">
        <f>_XLL.XPGETDATACELL(((XPQUERYDOC_0!$A52-3)*64)+(XPQUERYDOC_0!N$1-1),"XPQUERYDOC_0")</f>
        <v>#NAME?</v>
      </c>
      <c r="O52" t="e">
        <f>_XLL.XPGETDATACELL(((XPQUERYDOC_0!$A52-3)*64)+(XPQUERYDOC_0!O$1-1),"XPQUERYDOC_0")</f>
        <v>#NAME?</v>
      </c>
      <c r="P52" t="e">
        <f>_XLL.XPGETDATACELL(((XPQUERYDOC_0!$A52-3)*64)+(XPQUERYDOC_0!P$1-1),"XPQUERYDOC_0")</f>
        <v>#NAME?</v>
      </c>
      <c r="Q52" t="e">
        <f>_XLL.XPGETDATACELL(((XPQUERYDOC_0!$A52-3)*64)+(XPQUERYDOC_0!Q$1-1),"XPQUERYDOC_0")</f>
        <v>#NAME?</v>
      </c>
      <c r="R52" t="e">
        <f>_XLL.XPGETDATACELL(((XPQUERYDOC_0!$A52-3)*64)+(XPQUERYDOC_0!R$1-1),"XPQUERYDOC_0")</f>
        <v>#NAME?</v>
      </c>
      <c r="S52" t="e">
        <f>_XLL.XPGETDATACELL(((XPQUERYDOC_0!$A52-3)*64)+(XPQUERYDOC_0!S$1-1),"XPQUERYDOC_0")</f>
        <v>#NAME?</v>
      </c>
      <c r="T52" t="e">
        <f>_XLL.XPGETDATACELL(((XPQUERYDOC_0!$A52-3)*64)+(XPQUERYDOC_0!T$1-1),"XPQUERYDOC_0")</f>
        <v>#NAME?</v>
      </c>
      <c r="U52" t="e">
        <f>_XLL.XPGETDATACELL(((XPQUERYDOC_0!$A52-3)*64)+(XPQUERYDOC_0!U$1-1),"XPQUERYDOC_0")</f>
        <v>#NAME?</v>
      </c>
      <c r="V52" t="e">
        <f>_XLL.XPGETDATACELL(((XPQUERYDOC_0!$A52-3)*64)+(XPQUERYDOC_0!V$1-1),"XPQUERYDOC_0")</f>
        <v>#NAME?</v>
      </c>
      <c r="W52" t="e">
        <f>_XLL.XPGETDATACELL(((XPQUERYDOC_0!$A52-3)*64)+(XPQUERYDOC_0!W$1-1),"XPQUERYDOC_0")</f>
        <v>#NAME?</v>
      </c>
      <c r="X52" t="e">
        <f>_XLL.XPGETDATACELL(((XPQUERYDOC_0!$A52-3)*64)+(XPQUERYDOC_0!X$1-1),"XPQUERYDOC_0")</f>
        <v>#NAME?</v>
      </c>
      <c r="Y52" t="e">
        <f>_XLL.XPGETDATACELL(((XPQUERYDOC_0!$A52-3)*64)+(XPQUERYDOC_0!Y$1-1),"XPQUERYDOC_0")</f>
        <v>#NAME?</v>
      </c>
      <c r="Z52" t="e">
        <f>_XLL.XPGETDATACELL(((XPQUERYDOC_0!$A52-3)*64)+(XPQUERYDOC_0!Z$1-1),"XPQUERYDOC_0")</f>
        <v>#NAME?</v>
      </c>
      <c r="AA52" t="e">
        <f>_XLL.XPGETDATACELL(((XPQUERYDOC_0!$A52-3)*64)+(XPQUERYDOC_0!AA$1-1),"XPQUERYDOC_0")</f>
        <v>#NAME?</v>
      </c>
      <c r="AB52" t="e">
        <f>_XLL.XPGETDATACELL(((XPQUERYDOC_0!$A52-3)*64)+(XPQUERYDOC_0!AB$1-1),"XPQUERYDOC_0")</f>
        <v>#NAME?</v>
      </c>
      <c r="AC52" t="e">
        <f>_XLL.XPGETDATACELL(((XPQUERYDOC_0!$A52-3)*64)+(XPQUERYDOC_0!AC$1-1),"XPQUERYDOC_0")</f>
        <v>#NAME?</v>
      </c>
      <c r="AD52" t="e">
        <f>_XLL.XPGETDATACELL(((XPQUERYDOC_0!$A52-3)*64)+(XPQUERYDOC_0!AD$1-1),"XPQUERYDOC_0")</f>
        <v>#NAME?</v>
      </c>
      <c r="AE52" t="e">
        <f>_XLL.XPGETDATACELL(((XPQUERYDOC_0!$A52-3)*64)+(XPQUERYDOC_0!AE$1-1),"XPQUERYDOC_0")</f>
        <v>#NAME?</v>
      </c>
      <c r="AF52" t="e">
        <f>_XLL.XPGETDATACELL(((XPQUERYDOC_0!$A52-3)*64)+(XPQUERYDOC_0!AF$1-1),"XPQUERYDOC_0")</f>
        <v>#NAME?</v>
      </c>
      <c r="AG52" t="e">
        <f>_XLL.XPGETDATACELL(((XPQUERYDOC_0!$A52-3)*64)+(XPQUERYDOC_0!AG$1-1),"XPQUERYDOC_0")</f>
        <v>#NAME?</v>
      </c>
      <c r="AH52" t="e">
        <f>_XLL.XPGETDATACELL(((XPQUERYDOC_0!$A52-3)*64)+(XPQUERYDOC_0!AH$1-1),"XPQUERYDOC_0")</f>
        <v>#NAME?</v>
      </c>
      <c r="AI52" t="e">
        <f>_XLL.XPGETDATACELL(((XPQUERYDOC_0!$A52-3)*64)+(XPQUERYDOC_0!AI$1-1),"XPQUERYDOC_0")</f>
        <v>#NAME?</v>
      </c>
      <c r="AJ52" t="e">
        <f>_XLL.XPGETDATACELL(((XPQUERYDOC_0!$A52-3)*64)+(XPQUERYDOC_0!AJ$1-1),"XPQUERYDOC_0")</f>
        <v>#NAME?</v>
      </c>
      <c r="AK52" t="e">
        <f>_XLL.XPGETDATACELL(((XPQUERYDOC_0!$A52-3)*64)+(XPQUERYDOC_0!AK$1-1),"XPQUERYDOC_0")</f>
        <v>#NAME?</v>
      </c>
      <c r="AL52" t="e">
        <f>_XLL.XPGETDATACELL(((XPQUERYDOC_0!$A52-3)*64)+(XPQUERYDOC_0!AL$1-1),"XPQUERYDOC_0")</f>
        <v>#NAME?</v>
      </c>
      <c r="AM52" t="e">
        <f>_XLL.XPGETDATACELL(((XPQUERYDOC_0!$A52-3)*64)+(XPQUERYDOC_0!AM$1-1),"XPQUERYDOC_0")</f>
        <v>#NAME?</v>
      </c>
      <c r="AN52" t="e">
        <f>_XLL.XPGETDATACELL(((XPQUERYDOC_0!$A52-3)*64)+(XPQUERYDOC_0!AN$1-1),"XPQUERYDOC_0")</f>
        <v>#NAME?</v>
      </c>
      <c r="AO52" t="e">
        <f>_XLL.XPGETDATACELL(((XPQUERYDOC_0!$A52-3)*64)+(XPQUERYDOC_0!AO$1-1),"XPQUERYDOC_0")</f>
        <v>#NAME?</v>
      </c>
      <c r="AP52" t="e">
        <f>_XLL.XPGETDATACELL(((XPQUERYDOC_0!$A52-3)*64)+(XPQUERYDOC_0!AP$1-1),"XPQUERYDOC_0")</f>
        <v>#NAME?</v>
      </c>
      <c r="AQ52" t="e">
        <f>_XLL.XPGETDATACELL(((XPQUERYDOC_0!$A52-3)*64)+(XPQUERYDOC_0!AQ$1-1),"XPQUERYDOC_0")</f>
        <v>#NAME?</v>
      </c>
      <c r="AR52" t="e">
        <f>_XLL.XPGETDATACELL(((XPQUERYDOC_0!$A52-3)*64)+(XPQUERYDOC_0!AR$1-1),"XPQUERYDOC_0")</f>
        <v>#NAME?</v>
      </c>
      <c r="AS52" t="e">
        <f>_XLL.XPGETDATACELL(((XPQUERYDOC_0!$A52-3)*64)+(XPQUERYDOC_0!AS$1-1),"XPQUERYDOC_0")</f>
        <v>#NAME?</v>
      </c>
      <c r="AT52" t="e">
        <f>_XLL.XPGETDATACELL(((XPQUERYDOC_0!$A52-3)*64)+(XPQUERYDOC_0!AT$1-1),"XPQUERYDOC_0")</f>
        <v>#NAME?</v>
      </c>
      <c r="AU52" t="e">
        <f>_XLL.XPGETDATACELL(((XPQUERYDOC_0!$A52-3)*64)+(XPQUERYDOC_0!AU$1-1),"XPQUERYDOC_0")</f>
        <v>#NAME?</v>
      </c>
      <c r="AV52" t="e">
        <f>_XLL.XPGETDATACELL(((XPQUERYDOC_0!$A52-3)*64)+(XPQUERYDOC_0!AV$1-1),"XPQUERYDOC_0")</f>
        <v>#NAME?</v>
      </c>
      <c r="AW52" t="e">
        <f>_XLL.XPGETDATACELL(((XPQUERYDOC_0!$A52-3)*64)+(XPQUERYDOC_0!AW$1-1),"XPQUERYDOC_0")</f>
        <v>#NAME?</v>
      </c>
      <c r="AX52" t="e">
        <f>_XLL.XPGETDATACELL(((XPQUERYDOC_0!$A52-3)*64)+(XPQUERYDOC_0!AX$1-1),"XPQUERYDOC_0")</f>
        <v>#NAME?</v>
      </c>
      <c r="AY52" t="e">
        <f>_XLL.XPGETDATACELL(((XPQUERYDOC_0!$A52-3)*64)+(XPQUERYDOC_0!AY$1-1),"XPQUERYDOC_0")</f>
        <v>#NAME?</v>
      </c>
      <c r="AZ52" t="e">
        <f>_XLL.XPGETDATACELL(((XPQUERYDOC_0!$A52-3)*64)+(XPQUERYDOC_0!AZ$1-1),"XPQUERYDOC_0")</f>
        <v>#NAME?</v>
      </c>
      <c r="BA52" t="e">
        <f>_XLL.XPGETDATACELL(((XPQUERYDOC_0!$A52-3)*64)+(XPQUERYDOC_0!BA$1-1),"XPQUERYDOC_0")</f>
        <v>#NAME?</v>
      </c>
      <c r="BB52" t="e">
        <f>_XLL.XPGETDATACELL(((XPQUERYDOC_0!$A52-3)*64)+(XPQUERYDOC_0!BB$1-1),"XPQUERYDOC_0")</f>
        <v>#NAME?</v>
      </c>
      <c r="BC52" t="e">
        <f>_XLL.XPGETDATACELL(((XPQUERYDOC_0!$A52-3)*64)+(XPQUERYDOC_0!BC$1-1),"XPQUERYDOC_0")</f>
        <v>#NAME?</v>
      </c>
      <c r="BD52" t="e">
        <f>_XLL.XPGETDATACELL(((XPQUERYDOC_0!$A52-3)*64)+(XPQUERYDOC_0!BD$1-1),"XPQUERYDOC_0")</f>
        <v>#NAME?</v>
      </c>
      <c r="BE52" t="e">
        <f>_XLL.XPGETDATACELL(((XPQUERYDOC_0!$A52-3)*64)+(XPQUERYDOC_0!BE$1-1),"XPQUERYDOC_0")</f>
        <v>#NAME?</v>
      </c>
      <c r="BF52" t="e">
        <f>_XLL.XPGETDATACELL(((XPQUERYDOC_0!$A52-3)*64)+(XPQUERYDOC_0!BF$1-1),"XPQUERYDOC_0")</f>
        <v>#NAME?</v>
      </c>
      <c r="BG52" t="e">
        <f>_XLL.XPGETDATACELL(((XPQUERYDOC_0!$A52-3)*64)+(XPQUERYDOC_0!BG$1-1),"XPQUERYDOC_0")</f>
        <v>#NAME?</v>
      </c>
      <c r="BH52" t="e">
        <f>_XLL.XPGETDATACELL(((XPQUERYDOC_0!$A52-3)*64)+(XPQUERYDOC_0!BH$1-1),"XPQUERYDOC_0")</f>
        <v>#NAME?</v>
      </c>
      <c r="BI52" t="e">
        <f>_XLL.XPGETDATACELL(((XPQUERYDOC_0!$A52-3)*64)+(XPQUERYDOC_0!BI$1-1),"XPQUERYDOC_0")</f>
        <v>#NAME?</v>
      </c>
      <c r="BJ52" t="e">
        <f>_XLL.XPGETDATACELL(((XPQUERYDOC_0!$A52-3)*64)+(XPQUERYDOC_0!BJ$1-1),"XPQUERYDOC_0")</f>
        <v>#NAME?</v>
      </c>
      <c r="BK52" t="e">
        <f>_XLL.XPGETDATACELL(((XPQUERYDOC_0!$A52-3)*64)+(XPQUERYDOC_0!BK$1-1),"XPQUERYDOC_0")</f>
        <v>#NAME?</v>
      </c>
      <c r="BL52" t="e">
        <f>_XLL.XPGETDATACELL(((XPQUERYDOC_0!$A52-3)*64)+(XPQUERYDOC_0!BL$1-1),"XPQUERYDOC_0")</f>
        <v>#NAME?</v>
      </c>
      <c r="BM52" t="e">
        <f>_XLL.XPGETDATACELL(((XPQUERYDOC_0!$A52-3)*64)+(XPQUERYDOC_0!BM$1-1),"XPQUERYDOC_0")</f>
        <v>#NAME?</v>
      </c>
      <c r="BN52" t="e">
        <f>_XLL.XPGETDATACELL(((XPQUERYDOC_0!$A52-3)*64)+(XPQUERYDOC_0!BN$1-1),"XPQUERYDOC_0")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" style="1" customWidth="1"/>
    <col min="2" max="4" width="13.83203125" style="1" customWidth="1"/>
    <col min="5" max="5" width="16.33203125" style="1" bestFit="1" customWidth="1"/>
    <col min="6" max="6" width="13.83203125" style="1" customWidth="1"/>
    <col min="7" max="7" width="1.5" style="1" customWidth="1"/>
    <col min="8" max="16384" width="9.33203125" style="1" customWidth="1"/>
  </cols>
  <sheetData>
    <row r="1" s="3" customFormat="1" ht="20.25" customHeight="1">
      <c r="A1" s="2" t="s">
        <v>856</v>
      </c>
    </row>
    <row r="2" s="3" customFormat="1" ht="10.5" customHeight="1">
      <c r="A2" s="2" t="s">
        <v>849</v>
      </c>
    </row>
    <row r="3" s="3" customFormat="1" ht="10.5" customHeight="1">
      <c r="A3" s="3" t="s">
        <v>857</v>
      </c>
    </row>
    <row r="4" s="3" customFormat="1" ht="10.5" customHeight="1">
      <c r="A4" s="3" t="s">
        <v>848</v>
      </c>
    </row>
    <row r="5" s="3" customFormat="1" ht="10.5" customHeight="1"/>
    <row r="6" s="3" customFormat="1" ht="10.5" customHeight="1"/>
    <row r="7" spans="1:6" s="7" customFormat="1" ht="10.5">
      <c r="A7" s="7" t="s">
        <v>83</v>
      </c>
      <c r="B7" s="8" t="s">
        <v>75</v>
      </c>
      <c r="C7" s="8" t="s">
        <v>89</v>
      </c>
      <c r="D7" s="8" t="s">
        <v>73</v>
      </c>
      <c r="E7" s="8" t="s">
        <v>85</v>
      </c>
      <c r="F7" s="8" t="s">
        <v>87</v>
      </c>
    </row>
    <row r="8" spans="2:6" s="7" customFormat="1" ht="12" customHeight="1">
      <c r="B8" s="8"/>
      <c r="C8" s="8" t="s">
        <v>90</v>
      </c>
      <c r="D8" s="8" t="s">
        <v>74</v>
      </c>
      <c r="E8" s="8" t="s">
        <v>86</v>
      </c>
      <c r="F8" s="8" t="s">
        <v>853</v>
      </c>
    </row>
    <row r="9" spans="2:6" s="7" customFormat="1" ht="12" customHeight="1">
      <c r="B9" s="8"/>
      <c r="C9" s="8" t="s">
        <v>74</v>
      </c>
      <c r="D9" s="8" t="s">
        <v>850</v>
      </c>
      <c r="E9" s="8" t="s">
        <v>81</v>
      </c>
      <c r="F9" s="8"/>
    </row>
    <row r="10" spans="2:6" s="7" customFormat="1" ht="12" customHeight="1">
      <c r="B10" s="8"/>
      <c r="C10" s="8" t="s">
        <v>91</v>
      </c>
      <c r="D10" s="8" t="s">
        <v>854</v>
      </c>
      <c r="E10" s="8" t="s">
        <v>851</v>
      </c>
      <c r="F10" s="8"/>
    </row>
    <row r="11" spans="2:6" s="7" customFormat="1" ht="12" customHeight="1">
      <c r="B11" s="8"/>
      <c r="C11" s="8"/>
      <c r="D11" s="8" t="s">
        <v>855</v>
      </c>
      <c r="E11" s="8" t="s">
        <v>852</v>
      </c>
      <c r="F11" s="8"/>
    </row>
    <row r="12" s="3" customFormat="1" ht="24" customHeight="1">
      <c r="A12" s="2" t="s">
        <v>75</v>
      </c>
    </row>
    <row r="13" spans="1:6" s="3" customFormat="1" ht="10.5">
      <c r="A13" s="3" t="s">
        <v>78</v>
      </c>
      <c r="B13" s="3">
        <v>15201650</v>
      </c>
      <c r="C13" s="3">
        <v>15171914</v>
      </c>
      <c r="D13" s="3">
        <v>730961</v>
      </c>
      <c r="E13" s="3">
        <v>14440953</v>
      </c>
      <c r="F13" s="3">
        <v>29736</v>
      </c>
    </row>
    <row r="14" spans="1:6" s="3" customFormat="1" ht="10.5">
      <c r="A14" s="3" t="s">
        <v>79</v>
      </c>
      <c r="B14" s="3">
        <v>296562</v>
      </c>
      <c r="C14" s="3">
        <v>296562</v>
      </c>
      <c r="D14" s="3">
        <v>80596</v>
      </c>
      <c r="E14" s="3">
        <v>215966</v>
      </c>
      <c r="F14" s="5" t="s">
        <v>82</v>
      </c>
    </row>
    <row r="15" spans="1:6" s="3" customFormat="1" ht="10.5">
      <c r="A15" s="3" t="s">
        <v>80</v>
      </c>
      <c r="B15" s="3">
        <v>240601</v>
      </c>
      <c r="C15" s="3">
        <v>240601</v>
      </c>
      <c r="D15" s="3">
        <v>81058</v>
      </c>
      <c r="E15" s="3">
        <v>159543</v>
      </c>
      <c r="F15" s="5" t="s">
        <v>82</v>
      </c>
    </row>
    <row r="16" spans="1:7" s="3" customFormat="1" ht="10.5">
      <c r="A16" s="3" t="s">
        <v>92</v>
      </c>
      <c r="B16" s="3">
        <v>992836</v>
      </c>
      <c r="C16" s="3">
        <v>992836</v>
      </c>
      <c r="D16" s="3">
        <v>94733</v>
      </c>
      <c r="E16" s="3">
        <v>898103</v>
      </c>
      <c r="F16" s="5" t="s">
        <v>82</v>
      </c>
      <c r="G16" s="5"/>
    </row>
    <row r="17" spans="1:6" s="3" customFormat="1" ht="10.5">
      <c r="A17" s="3" t="s">
        <v>84</v>
      </c>
      <c r="B17" s="3">
        <v>307</v>
      </c>
      <c r="C17" s="3">
        <v>307</v>
      </c>
      <c r="D17" s="5" t="s">
        <v>82</v>
      </c>
      <c r="E17" s="5" t="s">
        <v>82</v>
      </c>
      <c r="F17" s="5" t="s">
        <v>82</v>
      </c>
    </row>
    <row r="18" spans="1:6" s="3" customFormat="1" ht="17.25" customHeight="1">
      <c r="A18" s="3" t="s">
        <v>75</v>
      </c>
      <c r="B18" s="3">
        <v>16731956</v>
      </c>
      <c r="C18" s="3">
        <v>16702220</v>
      </c>
      <c r="D18" s="3">
        <v>987348</v>
      </c>
      <c r="E18" s="3">
        <v>15714565</v>
      </c>
      <c r="F18" s="3">
        <v>29736</v>
      </c>
    </row>
    <row r="19" s="3" customFormat="1" ht="7.5" customHeight="1">
      <c r="F19" s="5"/>
    </row>
    <row r="20" spans="1:6" s="3" customFormat="1" ht="24" customHeight="1">
      <c r="A20" s="2" t="s">
        <v>76</v>
      </c>
      <c r="F20" s="5"/>
    </row>
    <row r="21" spans="1:6" s="3" customFormat="1" ht="10.5">
      <c r="A21" s="3" t="s">
        <v>78</v>
      </c>
      <c r="B21" s="3">
        <v>15201650</v>
      </c>
      <c r="C21" s="4">
        <v>15171914</v>
      </c>
      <c r="D21" s="4">
        <v>730961</v>
      </c>
      <c r="E21" s="4">
        <v>14440953</v>
      </c>
      <c r="F21" s="3">
        <v>29736</v>
      </c>
    </row>
    <row r="22" spans="1:6" s="3" customFormat="1" ht="10.5">
      <c r="A22" s="3" t="s">
        <v>79</v>
      </c>
      <c r="B22" s="3">
        <v>186899</v>
      </c>
      <c r="C22" s="4">
        <v>186899</v>
      </c>
      <c r="D22" s="4">
        <v>37473</v>
      </c>
      <c r="E22" s="4">
        <v>149426</v>
      </c>
      <c r="F22" s="5" t="s">
        <v>82</v>
      </c>
    </row>
    <row r="23" spans="1:6" s="3" customFormat="1" ht="10.5">
      <c r="A23" s="3" t="s">
        <v>80</v>
      </c>
      <c r="B23" s="3">
        <v>170770</v>
      </c>
      <c r="C23" s="4">
        <v>170770</v>
      </c>
      <c r="D23" s="4">
        <v>54565</v>
      </c>
      <c r="E23" s="4">
        <v>116205</v>
      </c>
      <c r="F23" s="5" t="s">
        <v>82</v>
      </c>
    </row>
    <row r="24" spans="1:6" s="3" customFormat="1" ht="10.5">
      <c r="A24" s="3" t="s">
        <v>92</v>
      </c>
      <c r="B24" s="3">
        <v>483145</v>
      </c>
      <c r="C24" s="4">
        <v>483145</v>
      </c>
      <c r="D24" s="4">
        <v>45574</v>
      </c>
      <c r="E24" s="4">
        <v>437571</v>
      </c>
      <c r="F24" s="5" t="s">
        <v>82</v>
      </c>
    </row>
    <row r="25" spans="1:6" s="3" customFormat="1" ht="10.5">
      <c r="A25" s="3" t="s">
        <v>84</v>
      </c>
      <c r="B25" s="3">
        <v>248</v>
      </c>
      <c r="C25" s="4">
        <v>248</v>
      </c>
      <c r="D25" s="5" t="s">
        <v>82</v>
      </c>
      <c r="E25" s="5" t="s">
        <v>82</v>
      </c>
      <c r="F25" s="5" t="s">
        <v>82</v>
      </c>
    </row>
    <row r="26" spans="1:6" s="3" customFormat="1" ht="17.25" customHeight="1">
      <c r="A26" s="3" t="s">
        <v>75</v>
      </c>
      <c r="B26" s="4">
        <v>16042712</v>
      </c>
      <c r="C26" s="4">
        <v>16012976</v>
      </c>
      <c r="D26" s="4">
        <v>868573</v>
      </c>
      <c r="E26" s="4">
        <v>15144155</v>
      </c>
      <c r="F26" s="5"/>
    </row>
    <row r="27" spans="2:6" s="3" customFormat="1" ht="7.5" customHeight="1">
      <c r="B27" s="4"/>
      <c r="C27" s="4"/>
      <c r="D27" s="4"/>
      <c r="E27" s="4"/>
      <c r="F27" s="5"/>
    </row>
    <row r="28" spans="1:3" s="3" customFormat="1" ht="24" customHeight="1">
      <c r="A28" s="2" t="s">
        <v>77</v>
      </c>
      <c r="C28" s="4"/>
    </row>
    <row r="29" spans="1:6" s="3" customFormat="1" ht="10.5">
      <c r="A29" s="3" t="s">
        <v>79</v>
      </c>
      <c r="B29" s="3">
        <v>109663</v>
      </c>
      <c r="C29" s="4">
        <v>109663</v>
      </c>
      <c r="D29" s="4">
        <v>43123</v>
      </c>
      <c r="E29" s="4">
        <v>66540</v>
      </c>
      <c r="F29" s="5" t="s">
        <v>82</v>
      </c>
    </row>
    <row r="30" spans="1:6" s="3" customFormat="1" ht="10.5">
      <c r="A30" s="3" t="s">
        <v>80</v>
      </c>
      <c r="B30" s="3">
        <v>69831</v>
      </c>
      <c r="C30" s="4">
        <v>69831</v>
      </c>
      <c r="D30" s="4">
        <v>26493</v>
      </c>
      <c r="E30" s="4">
        <v>43338</v>
      </c>
      <c r="F30" s="5" t="s">
        <v>82</v>
      </c>
    </row>
    <row r="31" spans="1:6" s="3" customFormat="1" ht="10.5">
      <c r="A31" s="3" t="s">
        <v>92</v>
      </c>
      <c r="B31" s="3">
        <v>509691</v>
      </c>
      <c r="C31" s="4">
        <v>509691</v>
      </c>
      <c r="D31" s="4">
        <v>49159</v>
      </c>
      <c r="E31" s="4">
        <v>460532</v>
      </c>
      <c r="F31" s="5" t="s">
        <v>82</v>
      </c>
    </row>
    <row r="32" spans="1:6" s="3" customFormat="1" ht="10.5">
      <c r="A32" s="3" t="s">
        <v>84</v>
      </c>
      <c r="B32" s="3">
        <v>59</v>
      </c>
      <c r="C32" s="4">
        <v>59</v>
      </c>
      <c r="D32" s="5" t="s">
        <v>82</v>
      </c>
      <c r="E32" s="5" t="s">
        <v>82</v>
      </c>
      <c r="F32" s="5" t="s">
        <v>82</v>
      </c>
    </row>
    <row r="33" spans="1:6" s="9" customFormat="1" ht="17.25" customHeight="1">
      <c r="A33" s="9" t="s">
        <v>75</v>
      </c>
      <c r="B33" s="10">
        <v>689244</v>
      </c>
      <c r="C33" s="10">
        <v>689244</v>
      </c>
      <c r="D33" s="10">
        <v>118775</v>
      </c>
      <c r="E33" s="10">
        <v>570410</v>
      </c>
      <c r="F33" s="8" t="s">
        <v>82</v>
      </c>
    </row>
    <row r="34" s="9" customFormat="1" ht="10.5"/>
    <row r="35" s="3" customFormat="1" ht="17.25" customHeight="1">
      <c r="A35" s="3" t="s">
        <v>88</v>
      </c>
    </row>
    <row r="36" s="3" customFormat="1" ht="10.5">
      <c r="A36" s="3" t="s">
        <v>858</v>
      </c>
    </row>
    <row r="37" spans="1:5" s="3" customFormat="1" ht="12.75">
      <c r="A37" s="3" t="s">
        <v>847</v>
      </c>
      <c r="C37" s="1"/>
      <c r="D37" s="1"/>
      <c r="E37" s="1"/>
    </row>
    <row r="38" spans="3:5" s="3" customFormat="1" ht="12.75">
      <c r="C38" s="1"/>
      <c r="D38" s="1"/>
      <c r="E38" s="1"/>
    </row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  <headerFooter alignWithMargins="0">
    <oddHeader>&amp;R&amp;"Times New Roman,Fet"&amp;12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2006-01-25T12:58:08Z</cp:lastPrinted>
  <dcterms:created xsi:type="dcterms:W3CDTF">2002-09-25T13:15:38Z</dcterms:created>
  <dcterms:modified xsi:type="dcterms:W3CDTF">2006-01-26T09:07:55Z</dcterms:modified>
  <cp:category/>
  <cp:version/>
  <cp:contentType/>
  <cp:contentStatus/>
</cp:coreProperties>
</file>