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40-KA\55-Aktuarie\pensionsmyndigheten.se\"/>
    </mc:Choice>
  </mc:AlternateContent>
  <xr:revisionPtr revIDLastSave="0" documentId="13_ncr:1_{F9D0AF90-FECC-4CED-8952-82CB540D36A1}" xr6:coauthVersionLast="36" xr6:coauthVersionMax="36" xr10:uidLastSave="{00000000-0000-0000-0000-000000000000}"/>
  <bookViews>
    <workbookView xWindow="-20" yWindow="3740" windowWidth="15320" windowHeight="4760" tabRatio="857" firstSheet="2" activeTab="2" xr2:uid="{00000000-000D-0000-FFFF-FFFF00000000}"/>
  </bookViews>
  <sheets>
    <sheet name="Trad utb" sheetId="16" state="hidden" r:id="rId1"/>
    <sheet name="Diskret" sheetId="18" state="hidden" r:id="rId2"/>
    <sheet name="Fond och trad utbet" sheetId="34" r:id="rId3"/>
    <sheet name="Trad gar" sheetId="32" r:id="rId4"/>
    <sheet name="SQL" sheetId="20" state="hidden" r:id="rId5"/>
  </sheets>
  <definedNames>
    <definedName name="a" localSheetId="2">#REF!</definedName>
    <definedName name="a" localSheetId="3">#REF!</definedName>
    <definedName name="a">#REF!</definedName>
    <definedName name="b" localSheetId="2">#REF!</definedName>
    <definedName name="b" localSheetId="3">#REF!</definedName>
    <definedName name="b">#REF!</definedName>
    <definedName name="cc" localSheetId="2">#REF!</definedName>
    <definedName name="cc" localSheetId="3">#REF!</definedName>
    <definedName name="cc">#REF!</definedName>
    <definedName name="d" localSheetId="2">#REF!</definedName>
    <definedName name="d" localSheetId="3">#REF!</definedName>
    <definedName name="d">#REF!</definedName>
    <definedName name="Hw" localSheetId="2">#REF!</definedName>
    <definedName name="Hw" localSheetId="3">#REF!</definedName>
    <definedName name="Hw">#REF!</definedName>
    <definedName name="k" localSheetId="2">#REF!</definedName>
    <definedName name="k" localSheetId="3">#REF!</definedName>
    <definedName name="k">#REF!</definedName>
    <definedName name="myw" localSheetId="2">#REF!</definedName>
    <definedName name="myw" localSheetId="3">#REF!</definedName>
    <definedName name="myw">#REF!</definedName>
    <definedName name="qwerrt" localSheetId="2">#REF!</definedName>
    <definedName name="qwerrt" localSheetId="3">#REF!</definedName>
    <definedName name="qwerrt">#REF!</definedName>
    <definedName name="qwert" localSheetId="2">#REF!</definedName>
    <definedName name="qwert" localSheetId="3">#REF!</definedName>
    <definedName name="qwert">#REF!</definedName>
    <definedName name="qwerty" localSheetId="2">#REF!</definedName>
    <definedName name="qwerty" localSheetId="3">#REF!</definedName>
    <definedName name="qwerty">#REF!</definedName>
    <definedName name="s" localSheetId="2">#REF!</definedName>
    <definedName name="s" localSheetId="3">#REF!</definedName>
    <definedName name="s">#REF!</definedName>
    <definedName name="sa" localSheetId="2">#REF!</definedName>
    <definedName name="sa" localSheetId="3">#REF!</definedName>
    <definedName name="sa">#REF!</definedName>
    <definedName name="sc" localSheetId="2">#REF!</definedName>
    <definedName name="sc" localSheetId="3">#REF!</definedName>
    <definedName name="sc">#REF!</definedName>
    <definedName name="test" localSheetId="2">#REF!</definedName>
    <definedName name="test" localSheetId="3">#REF!</definedName>
    <definedName name="test">#REF!</definedName>
    <definedName name="test2" localSheetId="2">#REF!</definedName>
    <definedName name="test2" localSheetId="3">#REF!</definedName>
    <definedName name="test2">#REF!</definedName>
    <definedName name="w" localSheetId="2">#REF!</definedName>
    <definedName name="w" localSheetId="3">#REF!</definedName>
    <definedName name="w">#REF!</definedName>
    <definedName name="xa" localSheetId="2">#REF!</definedName>
    <definedName name="xa" localSheetId="3">#REF!</definedName>
    <definedName name="xa">#REF!</definedName>
    <definedName name="xc" localSheetId="2">#REF!</definedName>
    <definedName name="xc" localSheetId="3">#REF!</definedName>
    <definedName name="xc">#REF!</definedName>
    <definedName name="ya" localSheetId="2">#REF!</definedName>
    <definedName name="ya" localSheetId="3">#REF!</definedName>
    <definedName name="ya">#REF!</definedName>
    <definedName name="yc" localSheetId="2">#REF!</definedName>
    <definedName name="yc" localSheetId="3">#REF!</definedName>
    <definedName name="yc">#REF!</definedName>
  </definedNames>
  <calcPr calcId="191029"/>
</workbook>
</file>

<file path=xl/calcChain.xml><?xml version="1.0" encoding="utf-8"?>
<calcChain xmlns="http://schemas.openxmlformats.org/spreadsheetml/2006/main">
  <c r="C8" i="18" l="1"/>
  <c r="D8" i="18" s="1"/>
  <c r="E8" i="18" s="1"/>
  <c r="F8" i="18" s="1"/>
  <c r="G8" i="18" s="1"/>
  <c r="H8" i="18" s="1"/>
  <c r="I8" i="18" s="1"/>
  <c r="J8" i="18" s="1"/>
  <c r="K8" i="18" s="1"/>
  <c r="L8" i="18" s="1"/>
  <c r="M8" i="18" s="1"/>
  <c r="N8" i="18" s="1"/>
  <c r="O8" i="18" s="1"/>
  <c r="P8" i="18" s="1"/>
  <c r="Q8" i="18" s="1"/>
  <c r="R8" i="18" s="1"/>
  <c r="S8" i="18" s="1"/>
  <c r="T8" i="18" s="1"/>
  <c r="U8" i="18" s="1"/>
  <c r="V8" i="18" s="1"/>
  <c r="W8" i="18" s="1"/>
  <c r="X8" i="18" s="1"/>
  <c r="Y8" i="18" s="1"/>
  <c r="Z8" i="18" s="1"/>
  <c r="AA8" i="18" s="1"/>
  <c r="AB8" i="18" s="1"/>
  <c r="AC8" i="18" s="1"/>
  <c r="AD8" i="18" s="1"/>
  <c r="AE8" i="18" s="1"/>
  <c r="AF8" i="18" s="1"/>
  <c r="AG8" i="18" s="1"/>
  <c r="AH8" i="18" s="1"/>
  <c r="AI8" i="18" s="1"/>
  <c r="AJ8" i="18" s="1"/>
  <c r="AK8" i="18" s="1"/>
  <c r="AL8" i="18" s="1"/>
  <c r="AM8" i="18" s="1"/>
  <c r="AN8" i="18" s="1"/>
  <c r="AO8" i="18" s="1"/>
  <c r="AP8" i="18" s="1"/>
  <c r="AQ8" i="18" s="1"/>
  <c r="AR8" i="18" s="1"/>
  <c r="AS8" i="18" s="1"/>
  <c r="AT8" i="18" s="1"/>
  <c r="AU8" i="18" s="1"/>
  <c r="AV8" i="18" s="1"/>
  <c r="AW8" i="18" s="1"/>
  <c r="AX8" i="18" s="1"/>
  <c r="AY8" i="18" s="1"/>
  <c r="AZ8" i="18" s="1"/>
  <c r="BA8" i="18" s="1"/>
  <c r="BB8" i="18" s="1"/>
  <c r="BC8" i="18" s="1"/>
  <c r="BD8" i="18" s="1"/>
  <c r="BE8" i="18" s="1"/>
  <c r="BF8" i="18" s="1"/>
  <c r="BG8" i="18" s="1"/>
  <c r="BH8" i="18" s="1"/>
  <c r="BI8" i="18" s="1"/>
  <c r="C16" i="18"/>
  <c r="D16" i="18"/>
  <c r="E16" i="18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AH16" i="18" s="1"/>
  <c r="AI16" i="18" s="1"/>
  <c r="AJ16" i="18" s="1"/>
  <c r="AK16" i="18" s="1"/>
  <c r="AL16" i="18" s="1"/>
  <c r="AM16" i="18" s="1"/>
  <c r="AN16" i="18" s="1"/>
  <c r="AO16" i="18" s="1"/>
  <c r="AP16" i="18" s="1"/>
  <c r="AQ16" i="18" s="1"/>
  <c r="AR16" i="18" s="1"/>
  <c r="AS16" i="18" s="1"/>
  <c r="AT16" i="18" s="1"/>
  <c r="AU16" i="18" s="1"/>
  <c r="AV16" i="18" s="1"/>
  <c r="AW16" i="18" s="1"/>
  <c r="AX16" i="18" s="1"/>
  <c r="AY16" i="18" s="1"/>
  <c r="AZ16" i="18" s="1"/>
  <c r="BA16" i="18" s="1"/>
  <c r="BB16" i="18" s="1"/>
  <c r="BC16" i="18" s="1"/>
  <c r="BD16" i="18" s="1"/>
  <c r="BE16" i="18" s="1"/>
  <c r="BF16" i="18" s="1"/>
  <c r="BG16" i="18" s="1"/>
  <c r="BH16" i="18" s="1"/>
  <c r="BI16" i="18" s="1"/>
  <c r="G33" i="18"/>
  <c r="AW6" i="18"/>
  <c r="Z14" i="18"/>
  <c r="AR14" i="18"/>
  <c r="AY14" i="18"/>
  <c r="BE14" i="18"/>
  <c r="BA6" i="18"/>
  <c r="T6" i="18"/>
  <c r="BC6" i="18"/>
  <c r="AJ6" i="18"/>
  <c r="AK6" i="18"/>
  <c r="R14" i="18"/>
  <c r="H6" i="18"/>
  <c r="E6" i="18"/>
  <c r="U14" i="18"/>
  <c r="L6" i="18"/>
  <c r="BI14" i="18"/>
  <c r="BG14" i="18"/>
  <c r="AU6" i="18"/>
  <c r="H14" i="18"/>
  <c r="AM14" i="18"/>
  <c r="AA6" i="18"/>
  <c r="N14" i="18"/>
  <c r="BG6" i="18"/>
  <c r="AB14" i="18"/>
  <c r="BA14" i="18"/>
  <c r="AA14" i="18"/>
  <c r="G6" i="18"/>
  <c r="T14" i="18"/>
  <c r="L14" i="18"/>
  <c r="AT6" i="18"/>
  <c r="W14" i="18"/>
  <c r="AN14" i="18"/>
  <c r="J6" i="18"/>
  <c r="K14" i="18"/>
  <c r="AS14" i="18"/>
  <c r="C14" i="18"/>
  <c r="AZ14" i="18"/>
  <c r="AH6" i="18"/>
  <c r="M14" i="18"/>
  <c r="Q6" i="18"/>
  <c r="AL6" i="18"/>
  <c r="AF6" i="18"/>
  <c r="AV6" i="18"/>
  <c r="V6" i="18"/>
  <c r="AI6" i="18"/>
  <c r="AE6" i="18"/>
  <c r="BF14" i="18"/>
  <c r="D6" i="18"/>
  <c r="R6" i="18"/>
  <c r="M6" i="18"/>
  <c r="AK14" i="18"/>
  <c r="AD6" i="18"/>
  <c r="S6" i="18"/>
  <c r="BD6" i="18"/>
  <c r="AS6" i="18"/>
  <c r="AU14" i="18"/>
  <c r="AC6" i="18"/>
  <c r="I14" i="18"/>
  <c r="BC14" i="18"/>
  <c r="BE6" i="18"/>
  <c r="D14" i="18"/>
  <c r="AM6" i="18"/>
  <c r="B14" i="18"/>
  <c r="K6" i="18"/>
  <c r="P6" i="18"/>
  <c r="BH6" i="18"/>
  <c r="AY6" i="18"/>
  <c r="AX14" i="18"/>
  <c r="O14" i="18"/>
  <c r="F14" i="18"/>
  <c r="N6" i="18"/>
  <c r="W6" i="18"/>
  <c r="J14" i="18"/>
  <c r="BD14" i="18"/>
  <c r="AD14" i="18"/>
  <c r="AQ14" i="18"/>
  <c r="X6" i="18"/>
  <c r="AF14" i="18"/>
  <c r="I6" i="18"/>
  <c r="BI6" i="18"/>
  <c r="AW14" i="18"/>
  <c r="AB6" i="18"/>
  <c r="AH14" i="18"/>
  <c r="AO6" i="18"/>
  <c r="F6" i="18"/>
  <c r="Y6" i="18"/>
  <c r="X14" i="18"/>
  <c r="O6" i="18"/>
  <c r="BF6" i="18"/>
  <c r="B6" i="18"/>
  <c r="AT14" i="18"/>
  <c r="AQ6" i="18"/>
  <c r="AG6" i="18"/>
  <c r="AC14" i="18"/>
  <c r="AX6" i="18"/>
  <c r="S14" i="18"/>
  <c r="AI14" i="18"/>
  <c r="AP14" i="18"/>
  <c r="C6" i="18"/>
  <c r="Q14" i="18"/>
  <c r="AL14" i="18"/>
  <c r="AG14" i="18"/>
  <c r="BH14" i="18"/>
  <c r="Z6" i="18"/>
  <c r="AP6" i="18"/>
  <c r="E14" i="18"/>
  <c r="BB6" i="18"/>
  <c r="AE14" i="18"/>
  <c r="Y14" i="18"/>
  <c r="AJ14" i="18"/>
  <c r="G14" i="18"/>
  <c r="U6" i="18"/>
  <c r="AR6" i="18"/>
  <c r="P14" i="18"/>
  <c r="AO14" i="18"/>
  <c r="AZ6" i="18"/>
  <c r="BB14" i="18"/>
  <c r="AV14" i="18"/>
  <c r="V14" i="18"/>
  <c r="AN6" i="18"/>
  <c r="P12" i="16"/>
  <c r="F30" i="16"/>
  <c r="O30" i="16"/>
  <c r="L36" i="16"/>
  <c r="G31" i="16"/>
  <c r="S28" i="16"/>
  <c r="M36" i="16"/>
  <c r="S27" i="16"/>
  <c r="D35" i="16"/>
  <c r="I12" i="16"/>
  <c r="D34" i="16"/>
  <c r="S12" i="16"/>
  <c r="L28" i="16"/>
  <c r="R11" i="16"/>
  <c r="K27" i="16"/>
  <c r="N31" i="16"/>
  <c r="H28" i="16"/>
  <c r="U29" i="16"/>
  <c r="P35" i="16"/>
  <c r="J30" i="16"/>
  <c r="R27" i="16"/>
  <c r="C29" i="16"/>
  <c r="B32" i="16"/>
  <c r="Q35" i="16"/>
  <c r="G11" i="16"/>
  <c r="P32" i="16"/>
  <c r="J12" i="16"/>
  <c r="AD12" i="16"/>
  <c r="O36" i="16"/>
  <c r="U11" i="16"/>
  <c r="I32" i="16"/>
  <c r="H29" i="16"/>
  <c r="L34" i="16"/>
  <c r="J27" i="16"/>
  <c r="Z11" i="16"/>
  <c r="L11" i="16"/>
  <c r="H36" i="16"/>
  <c r="P30" i="16"/>
  <c r="U27" i="16"/>
  <c r="F11" i="16"/>
  <c r="H12" i="16"/>
  <c r="Q33" i="16"/>
  <c r="E30" i="16"/>
  <c r="P28" i="16"/>
  <c r="G30" i="16"/>
  <c r="R36" i="16"/>
  <c r="D31" i="16"/>
  <c r="K32" i="16"/>
  <c r="M12" i="16"/>
  <c r="T33" i="16"/>
  <c r="E28" i="16"/>
  <c r="M27" i="16"/>
  <c r="K12" i="16"/>
  <c r="B29" i="16"/>
  <c r="Q30" i="16"/>
  <c r="H35" i="16"/>
  <c r="B27" i="16"/>
  <c r="K11" i="16"/>
  <c r="L35" i="16"/>
  <c r="P36" i="16"/>
  <c r="U31" i="16"/>
  <c r="C31" i="16"/>
  <c r="N27" i="16"/>
  <c r="C33" i="16"/>
  <c r="P34" i="16"/>
  <c r="M32" i="16"/>
  <c r="AC12" i="16"/>
  <c r="B31" i="16"/>
  <c r="N33" i="16"/>
  <c r="S32" i="16"/>
  <c r="Y12" i="16"/>
  <c r="J11" i="16"/>
  <c r="K31" i="16"/>
  <c r="N11" i="16"/>
  <c r="P11" i="16"/>
  <c r="O31" i="16"/>
  <c r="B34" i="16"/>
  <c r="U33" i="16"/>
  <c r="T27" i="16"/>
  <c r="R34" i="16"/>
  <c r="J32" i="16"/>
  <c r="P33" i="16"/>
  <c r="T29" i="16"/>
  <c r="U36" i="16"/>
  <c r="O12" i="16"/>
  <c r="Q31" i="16"/>
  <c r="AC11" i="16"/>
  <c r="V12" i="16"/>
  <c r="F27" i="16"/>
  <c r="E29" i="16"/>
  <c r="J31" i="16"/>
  <c r="J33" i="16"/>
  <c r="H30" i="16"/>
  <c r="F32" i="16"/>
  <c r="E12" i="16"/>
  <c r="AB11" i="16"/>
  <c r="O34" i="16"/>
  <c r="N32" i="16"/>
  <c r="T36" i="16"/>
  <c r="I11" i="16"/>
  <c r="K28" i="16"/>
  <c r="L30" i="16"/>
  <c r="G34" i="16"/>
  <c r="U12" i="16"/>
  <c r="T35" i="16"/>
  <c r="P27" i="16"/>
  <c r="R29" i="16"/>
  <c r="C35" i="16"/>
  <c r="B28" i="16"/>
  <c r="J36" i="16"/>
  <c r="C27" i="16"/>
  <c r="R31" i="16"/>
  <c r="U32" i="16"/>
  <c r="H33" i="16"/>
  <c r="X11" i="16"/>
  <c r="S36" i="16"/>
  <c r="I33" i="16"/>
  <c r="D30" i="16"/>
  <c r="C12" i="16"/>
  <c r="H31" i="16"/>
  <c r="AE11" i="16"/>
  <c r="N36" i="16"/>
  <c r="J28" i="16"/>
  <c r="C30" i="16"/>
  <c r="S31" i="16"/>
  <c r="AE12" i="16"/>
  <c r="D36" i="16"/>
  <c r="G35" i="16"/>
  <c r="U30" i="16"/>
  <c r="I30" i="16"/>
  <c r="I34" i="16"/>
  <c r="L29" i="16"/>
  <c r="L12" i="16"/>
  <c r="M34" i="16"/>
  <c r="L32" i="16"/>
  <c r="O27" i="16"/>
  <c r="Z12" i="16"/>
  <c r="Q28" i="16"/>
  <c r="O32" i="16"/>
  <c r="G28" i="16"/>
  <c r="M33" i="16"/>
  <c r="B33" i="16"/>
  <c r="L33" i="16"/>
  <c r="C34" i="16"/>
  <c r="C28" i="16"/>
  <c r="AA11" i="16"/>
  <c r="X12" i="16"/>
  <c r="M28" i="16"/>
  <c r="K36" i="16"/>
  <c r="B36" i="16"/>
  <c r="N30" i="16"/>
  <c r="C36" i="16"/>
  <c r="B35" i="16"/>
  <c r="K30" i="16"/>
  <c r="O28" i="16"/>
  <c r="Q12" i="16"/>
  <c r="S34" i="16"/>
  <c r="G29" i="16"/>
  <c r="Q34" i="16"/>
  <c r="G36" i="16"/>
  <c r="F31" i="16"/>
  <c r="D12" i="16"/>
  <c r="L31" i="16"/>
  <c r="S30" i="16"/>
  <c r="P31" i="16"/>
  <c r="C11" i="16"/>
  <c r="R33" i="16"/>
  <c r="M31" i="16"/>
  <c r="E36" i="16"/>
  <c r="U28" i="16"/>
  <c r="W12" i="16"/>
  <c r="B11" i="16"/>
  <c r="E27" i="16"/>
  <c r="F12" i="16"/>
  <c r="I31" i="16"/>
  <c r="T28" i="16"/>
  <c r="T34" i="16"/>
  <c r="G33" i="16"/>
  <c r="AA12" i="16"/>
  <c r="F34" i="16"/>
  <c r="C32" i="16"/>
  <c r="O33" i="16"/>
  <c r="I27" i="16"/>
  <c r="T31" i="16"/>
  <c r="H34" i="16"/>
  <c r="U35" i="16"/>
  <c r="R12" i="16"/>
  <c r="D29" i="16"/>
  <c r="K34" i="16"/>
  <c r="S35" i="16"/>
  <c r="T12" i="16"/>
  <c r="I35" i="16"/>
  <c r="D27" i="16"/>
  <c r="K33" i="16"/>
  <c r="H11" i="16"/>
  <c r="Q36" i="16"/>
  <c r="J34" i="16"/>
  <c r="B12" i="16"/>
  <c r="G27" i="16"/>
  <c r="S11" i="16"/>
  <c r="N28" i="16"/>
  <c r="I28" i="16"/>
  <c r="D11" i="16"/>
  <c r="B30" i="16"/>
  <c r="E11" i="16"/>
  <c r="H27" i="16"/>
  <c r="Q27" i="16"/>
  <c r="O11" i="16"/>
  <c r="F29" i="16"/>
  <c r="L27" i="16"/>
  <c r="Q32" i="16"/>
  <c r="V11" i="16"/>
  <c r="N12" i="16"/>
  <c r="K35" i="16"/>
  <c r="R32" i="16"/>
  <c r="G32" i="16"/>
  <c r="E32" i="16"/>
  <c r="F33" i="16"/>
  <c r="J35" i="16"/>
  <c r="N35" i="16"/>
  <c r="AB12" i="16"/>
  <c r="W11" i="16"/>
  <c r="R28" i="16"/>
  <c r="U34" i="16"/>
  <c r="Q29" i="16"/>
  <c r="E34" i="16"/>
  <c r="E33" i="16"/>
  <c r="E35" i="16"/>
  <c r="O35" i="16"/>
  <c r="M11" i="16"/>
  <c r="I36" i="16"/>
  <c r="D33" i="16"/>
  <c r="R35" i="16"/>
  <c r="H32" i="16"/>
  <c r="T32" i="16"/>
  <c r="J29" i="16"/>
  <c r="D32" i="16"/>
  <c r="P29" i="16"/>
  <c r="R30" i="16"/>
  <c r="K29" i="16"/>
  <c r="I29" i="16"/>
  <c r="E31" i="16"/>
  <c r="M35" i="16"/>
  <c r="N29" i="16"/>
  <c r="F36" i="16"/>
  <c r="G12" i="16"/>
  <c r="S33" i="16"/>
  <c r="F35" i="16"/>
  <c r="M30" i="16"/>
  <c r="D28" i="16"/>
  <c r="Q11" i="16"/>
  <c r="Y11" i="16"/>
  <c r="O29" i="16"/>
  <c r="AD11" i="16"/>
  <c r="F28" i="16"/>
  <c r="N34" i="16"/>
  <c r="T30" i="16"/>
  <c r="M29" i="16"/>
  <c r="T11" i="16"/>
  <c r="S29" i="16"/>
  <c r="U25" i="16" l="1"/>
  <c r="U10" i="16"/>
  <c r="D24" i="16"/>
  <c r="Y10" i="16"/>
  <c r="T10" i="16"/>
  <c r="D10" i="16"/>
  <c r="E23" i="16"/>
  <c r="P22" i="16"/>
  <c r="G25" i="16"/>
  <c r="S22" i="16"/>
  <c r="K10" i="16"/>
  <c r="O25" i="16"/>
  <c r="F24" i="16"/>
  <c r="F10" i="16"/>
  <c r="F16" i="16" s="1"/>
  <c r="I24" i="16"/>
  <c r="K26" i="16"/>
  <c r="K18" i="16" s="1"/>
  <c r="T24" i="16"/>
  <c r="N25" i="16"/>
  <c r="R22" i="16"/>
  <c r="R10" i="16"/>
  <c r="C25" i="16"/>
  <c r="L23" i="16"/>
  <c r="U22" i="16"/>
  <c r="G22" i="16"/>
  <c r="T22" i="16"/>
  <c r="H22" i="16"/>
  <c r="N23" i="16"/>
  <c r="B10" i="16"/>
  <c r="J22" i="16"/>
  <c r="O23" i="16"/>
  <c r="J25" i="16"/>
  <c r="O26" i="16"/>
  <c r="E24" i="16"/>
  <c r="AD10" i="16"/>
  <c r="I22" i="16"/>
  <c r="W10" i="16"/>
  <c r="D26" i="16"/>
  <c r="E10" i="16"/>
  <c r="H25" i="16"/>
  <c r="R24" i="16"/>
  <c r="M24" i="16"/>
  <c r="Q22" i="16"/>
  <c r="S10" i="16"/>
  <c r="F23" i="16"/>
  <c r="AB10" i="16"/>
  <c r="G26" i="16"/>
  <c r="I23" i="16"/>
  <c r="H10" i="16"/>
  <c r="S24" i="16"/>
  <c r="P10" i="16"/>
  <c r="J10" i="16"/>
  <c r="Q24" i="16"/>
  <c r="D22" i="16"/>
  <c r="L25" i="16"/>
  <c r="E26" i="16"/>
  <c r="F22" i="16"/>
  <c r="T26" i="16"/>
  <c r="L10" i="16"/>
  <c r="Q23" i="16"/>
  <c r="L26" i="16"/>
  <c r="T25" i="16"/>
  <c r="R25" i="16"/>
  <c r="H23" i="16"/>
  <c r="AE10" i="16"/>
  <c r="K23" i="16"/>
  <c r="N10" i="16"/>
  <c r="G10" i="16"/>
  <c r="V10" i="16"/>
  <c r="P23" i="16"/>
  <c r="I26" i="16"/>
  <c r="B26" i="16"/>
  <c r="Q26" i="16"/>
  <c r="O10" i="16"/>
  <c r="S26" i="16"/>
  <c r="C23" i="16"/>
  <c r="S23" i="16"/>
  <c r="X10" i="16"/>
  <c r="H24" i="16"/>
  <c r="AA10" i="16"/>
  <c r="U24" i="16"/>
  <c r="J23" i="16"/>
  <c r="M23" i="16"/>
  <c r="AC10" i="16"/>
  <c r="P26" i="16"/>
  <c r="D25" i="16"/>
  <c r="U23" i="16"/>
  <c r="G23" i="16"/>
  <c r="O24" i="16"/>
  <c r="B25" i="16"/>
  <c r="L22" i="16"/>
  <c r="C26" i="16"/>
  <c r="T23" i="16"/>
  <c r="R23" i="16"/>
  <c r="C24" i="16"/>
  <c r="F25" i="16"/>
  <c r="J24" i="16"/>
  <c r="M22" i="16"/>
  <c r="K25" i="16"/>
  <c r="U26" i="16"/>
  <c r="E25" i="16"/>
  <c r="O22" i="16"/>
  <c r="P25" i="16"/>
  <c r="L24" i="16"/>
  <c r="B22" i="16"/>
  <c r="K24" i="16"/>
  <c r="K16" i="16" s="1"/>
  <c r="Q10" i="16"/>
  <c r="C22" i="16"/>
  <c r="Z10" i="16"/>
  <c r="M25" i="16"/>
  <c r="K22" i="16"/>
  <c r="K14" i="16" s="1"/>
  <c r="H26" i="16"/>
  <c r="F26" i="16"/>
  <c r="I10" i="16"/>
  <c r="M26" i="16"/>
  <c r="N22" i="16"/>
  <c r="N26" i="16"/>
  <c r="B23" i="16"/>
  <c r="P24" i="16"/>
  <c r="J26" i="16"/>
  <c r="E22" i="16"/>
  <c r="I25" i="16"/>
  <c r="N24" i="16"/>
  <c r="G24" i="16"/>
  <c r="Q25" i="16"/>
  <c r="R26" i="16"/>
  <c r="C10" i="16"/>
  <c r="M10" i="16"/>
  <c r="S25" i="16"/>
  <c r="D23" i="16"/>
  <c r="B24" i="16"/>
  <c r="C7" i="18"/>
  <c r="C15" i="18"/>
  <c r="F14" i="16" l="1"/>
  <c r="F18" i="16"/>
  <c r="B16" i="16"/>
  <c r="B18" i="16"/>
  <c r="B14" i="16"/>
  <c r="C17" i="18"/>
  <c r="D15" i="18"/>
  <c r="D7" i="18"/>
  <c r="C9" i="18"/>
  <c r="A14" i="34" l="1"/>
  <c r="A7" i="34"/>
  <c r="E7" i="18"/>
  <c r="D9" i="18"/>
  <c r="D10" i="18" s="1"/>
  <c r="B10" i="18"/>
  <c r="C10" i="18"/>
  <c r="D17" i="18"/>
  <c r="D18" i="18" s="1"/>
  <c r="E15" i="18"/>
  <c r="B18" i="18"/>
  <c r="C18" i="18"/>
  <c r="E17" i="18" l="1"/>
  <c r="E18" i="18" s="1"/>
  <c r="F15" i="18"/>
  <c r="E9" i="18"/>
  <c r="E10" i="18" s="1"/>
  <c r="F7" i="18"/>
  <c r="F9" i="18" l="1"/>
  <c r="F10" i="18" s="1"/>
  <c r="G7" i="18"/>
  <c r="F17" i="18"/>
  <c r="F18" i="18" s="1"/>
  <c r="G15" i="18"/>
  <c r="F20" i="18" l="1"/>
  <c r="H15" i="18"/>
  <c r="G17" i="18"/>
  <c r="G18" i="18" s="1"/>
  <c r="H7" i="18"/>
  <c r="G9" i="18"/>
  <c r="G10" i="18" s="1"/>
  <c r="I7" i="18" l="1"/>
  <c r="H9" i="18"/>
  <c r="H10" i="18" s="1"/>
  <c r="H17" i="18"/>
  <c r="H18" i="18" s="1"/>
  <c r="I15" i="18"/>
  <c r="J15" i="18" l="1"/>
  <c r="I17" i="18"/>
  <c r="I18" i="18" s="1"/>
  <c r="I9" i="18"/>
  <c r="I10" i="18" s="1"/>
  <c r="J7" i="18"/>
  <c r="K15" i="18" l="1"/>
  <c r="J17" i="18"/>
  <c r="J18" i="18" s="1"/>
  <c r="J9" i="18"/>
  <c r="J10" i="18" s="1"/>
  <c r="K7" i="18"/>
  <c r="L7" i="18" l="1"/>
  <c r="K9" i="18"/>
  <c r="K10" i="18" s="1"/>
  <c r="K17" i="18"/>
  <c r="K18" i="18" s="1"/>
  <c r="L15" i="18"/>
  <c r="L17" i="18" l="1"/>
  <c r="L18" i="18" s="1"/>
  <c r="M15" i="18"/>
  <c r="L9" i="18"/>
  <c r="L10" i="18" s="1"/>
  <c r="M7" i="18"/>
  <c r="N7" i="18" l="1"/>
  <c r="M9" i="18"/>
  <c r="M10" i="18" s="1"/>
  <c r="N15" i="18"/>
  <c r="M17" i="18"/>
  <c r="M18" i="18" s="1"/>
  <c r="N17" i="18" l="1"/>
  <c r="N18" i="18" s="1"/>
  <c r="O15" i="18"/>
  <c r="N9" i="18"/>
  <c r="N10" i="18" s="1"/>
  <c r="O7" i="18"/>
  <c r="P15" i="18" l="1"/>
  <c r="O17" i="18"/>
  <c r="O18" i="18" s="1"/>
  <c r="O9" i="18"/>
  <c r="O10" i="18" s="1"/>
  <c r="P7" i="18"/>
  <c r="Q15" i="18" l="1"/>
  <c r="P17" i="18"/>
  <c r="P18" i="18" s="1"/>
  <c r="Q7" i="18"/>
  <c r="P9" i="18"/>
  <c r="P10" i="18" s="1"/>
  <c r="Q9" i="18" l="1"/>
  <c r="Q10" i="18" s="1"/>
  <c r="R7" i="18"/>
  <c r="R15" i="18"/>
  <c r="Q17" i="18"/>
  <c r="Q18" i="18" s="1"/>
  <c r="R17" i="18" l="1"/>
  <c r="R18" i="18" s="1"/>
  <c r="S15" i="18"/>
  <c r="R9" i="18"/>
  <c r="R10" i="18" s="1"/>
  <c r="S7" i="18"/>
  <c r="S17" i="18" l="1"/>
  <c r="S18" i="18" s="1"/>
  <c r="T15" i="18"/>
  <c r="T7" i="18"/>
  <c r="S9" i="18"/>
  <c r="S10" i="18" s="1"/>
  <c r="U15" i="18" l="1"/>
  <c r="T17" i="18"/>
  <c r="T18" i="18" s="1"/>
  <c r="T9" i="18"/>
  <c r="T10" i="18" s="1"/>
  <c r="U7" i="18"/>
  <c r="V7" i="18" l="1"/>
  <c r="U9" i="18"/>
  <c r="U10" i="18" s="1"/>
  <c r="U17" i="18"/>
  <c r="U18" i="18" s="1"/>
  <c r="V15" i="18"/>
  <c r="V17" i="18" l="1"/>
  <c r="V18" i="18" s="1"/>
  <c r="W15" i="18"/>
  <c r="W7" i="18"/>
  <c r="V9" i="18"/>
  <c r="V10" i="18" s="1"/>
  <c r="W17" i="18" l="1"/>
  <c r="W18" i="18" s="1"/>
  <c r="X15" i="18"/>
  <c r="X7" i="18"/>
  <c r="W9" i="18"/>
  <c r="W10" i="18" s="1"/>
  <c r="Y7" i="18" l="1"/>
  <c r="X9" i="18"/>
  <c r="X10" i="18" s="1"/>
  <c r="Y15" i="18"/>
  <c r="X17" i="18"/>
  <c r="X18" i="18" s="1"/>
  <c r="Z7" i="18" l="1"/>
  <c r="Y9" i="18"/>
  <c r="Y10" i="18" s="1"/>
  <c r="Y17" i="18"/>
  <c r="Y18" i="18" s="1"/>
  <c r="Z15" i="18"/>
  <c r="Z17" i="18" l="1"/>
  <c r="Z18" i="18" s="1"/>
  <c r="AA15" i="18"/>
  <c r="Z9" i="18"/>
  <c r="Z10" i="18" s="1"/>
  <c r="AA7" i="18"/>
  <c r="AB15" i="18" l="1"/>
  <c r="AA17" i="18"/>
  <c r="AA18" i="18" s="1"/>
  <c r="AB7" i="18"/>
  <c r="AA9" i="18"/>
  <c r="AA10" i="18" s="1"/>
  <c r="AC15" i="18" l="1"/>
  <c r="AB17" i="18"/>
  <c r="AB18" i="18" s="1"/>
  <c r="AB9" i="18"/>
  <c r="AB10" i="18" s="1"/>
  <c r="AC7" i="18"/>
  <c r="AC9" i="18" l="1"/>
  <c r="AC10" i="18" s="1"/>
  <c r="AD7" i="18"/>
  <c r="AC17" i="18"/>
  <c r="AC18" i="18" s="1"/>
  <c r="AD15" i="18"/>
  <c r="AD17" i="18" l="1"/>
  <c r="AD18" i="18" s="1"/>
  <c r="AE15" i="18"/>
  <c r="AE7" i="18"/>
  <c r="AD9" i="18"/>
  <c r="AD10" i="18" s="1"/>
  <c r="AF7" i="18" l="1"/>
  <c r="AE9" i="18"/>
  <c r="AE10" i="18" s="1"/>
  <c r="AE17" i="18"/>
  <c r="AE18" i="18" s="1"/>
  <c r="AF15" i="18"/>
  <c r="AG15" i="18" l="1"/>
  <c r="AF17" i="18"/>
  <c r="AF18" i="18" s="1"/>
  <c r="AF9" i="18"/>
  <c r="AF10" i="18" s="1"/>
  <c r="AG7" i="18"/>
  <c r="AH7" i="18" l="1"/>
  <c r="AG9" i="18"/>
  <c r="AG10" i="18" s="1"/>
  <c r="AG17" i="18"/>
  <c r="AG18" i="18" s="1"/>
  <c r="AH15" i="18"/>
  <c r="AI15" i="18" l="1"/>
  <c r="AH17" i="18"/>
  <c r="AH18" i="18" s="1"/>
  <c r="AI7" i="18"/>
  <c r="AH9" i="18"/>
  <c r="AH10" i="18" s="1"/>
  <c r="AJ7" i="18" l="1"/>
  <c r="AI9" i="18"/>
  <c r="AI10" i="18" s="1"/>
  <c r="AJ15" i="18"/>
  <c r="AI17" i="18"/>
  <c r="AI18" i="18" s="1"/>
  <c r="AJ17" i="18" l="1"/>
  <c r="AJ18" i="18" s="1"/>
  <c r="AK15" i="18"/>
  <c r="AJ9" i="18"/>
  <c r="AJ10" i="18" s="1"/>
  <c r="AK7" i="18"/>
  <c r="AK9" i="18" l="1"/>
  <c r="AK10" i="18" s="1"/>
  <c r="AL7" i="18"/>
  <c r="AL15" i="18"/>
  <c r="AK17" i="18"/>
  <c r="AK18" i="18" s="1"/>
  <c r="AM7" i="18" l="1"/>
  <c r="AL9" i="18"/>
  <c r="AL10" i="18" s="1"/>
  <c r="AL17" i="18"/>
  <c r="AL18" i="18" s="1"/>
  <c r="AM15" i="18"/>
  <c r="AM17" i="18" l="1"/>
  <c r="AM18" i="18" s="1"/>
  <c r="AN15" i="18"/>
  <c r="AN7" i="18"/>
  <c r="AM9" i="18"/>
  <c r="AM10" i="18" s="1"/>
  <c r="AO7" i="18" l="1"/>
  <c r="AN9" i="18"/>
  <c r="AN10" i="18" s="1"/>
  <c r="AO15" i="18"/>
  <c r="AN17" i="18"/>
  <c r="AN18" i="18" s="1"/>
  <c r="AO17" i="18" l="1"/>
  <c r="AO18" i="18" s="1"/>
  <c r="AP15" i="18"/>
  <c r="AP7" i="18"/>
  <c r="AO9" i="18"/>
  <c r="AO10" i="18" s="1"/>
  <c r="AQ7" i="18" l="1"/>
  <c r="AP9" i="18"/>
  <c r="AP10" i="18" s="1"/>
  <c r="AP17" i="18"/>
  <c r="AP18" i="18" s="1"/>
  <c r="AQ15" i="18"/>
  <c r="AR15" i="18" l="1"/>
  <c r="AQ17" i="18"/>
  <c r="AQ18" i="18" s="1"/>
  <c r="AR7" i="18"/>
  <c r="AQ9" i="18"/>
  <c r="AQ10" i="18" s="1"/>
  <c r="AR9" i="18" l="1"/>
  <c r="AR10" i="18" s="1"/>
  <c r="AS7" i="18"/>
  <c r="AS15" i="18"/>
  <c r="AR17" i="18"/>
  <c r="AR18" i="18" s="1"/>
  <c r="AT7" i="18" l="1"/>
  <c r="AS9" i="18"/>
  <c r="AS10" i="18" s="1"/>
  <c r="AT15" i="18"/>
  <c r="AS17" i="18"/>
  <c r="AS18" i="18" s="1"/>
  <c r="AT17" i="18" l="1"/>
  <c r="AT18" i="18" s="1"/>
  <c r="AU15" i="18"/>
  <c r="AU7" i="18"/>
  <c r="AT9" i="18"/>
  <c r="AT10" i="18" s="1"/>
  <c r="AV7" i="18" l="1"/>
  <c r="AU9" i="18"/>
  <c r="AU10" i="18" s="1"/>
  <c r="AU17" i="18"/>
  <c r="AU18" i="18" s="1"/>
  <c r="AV15" i="18"/>
  <c r="AW15" i="18" l="1"/>
  <c r="AV17" i="18"/>
  <c r="AV18" i="18" s="1"/>
  <c r="AV9" i="18"/>
  <c r="AV10" i="18" s="1"/>
  <c r="AW7" i="18"/>
  <c r="AX7" i="18" l="1"/>
  <c r="AW9" i="18"/>
  <c r="AW10" i="18" s="1"/>
  <c r="AW17" i="18"/>
  <c r="AW18" i="18" s="1"/>
  <c r="AX15" i="18"/>
  <c r="AY15" i="18" l="1"/>
  <c r="AX17" i="18"/>
  <c r="AX18" i="18" s="1"/>
  <c r="AX9" i="18"/>
  <c r="AX10" i="18" s="1"/>
  <c r="AY7" i="18"/>
  <c r="AZ7" i="18" l="1"/>
  <c r="AY9" i="18"/>
  <c r="AY10" i="18" s="1"/>
  <c r="AZ15" i="18"/>
  <c r="AY17" i="18"/>
  <c r="AY18" i="18" s="1"/>
  <c r="BA15" i="18" l="1"/>
  <c r="AZ17" i="18"/>
  <c r="AZ18" i="18" s="1"/>
  <c r="AZ9" i="18"/>
  <c r="AZ10" i="18" s="1"/>
  <c r="BA7" i="18"/>
  <c r="BB7" i="18" l="1"/>
  <c r="BA9" i="18"/>
  <c r="BA10" i="18" s="1"/>
  <c r="BB15" i="18"/>
  <c r="BA17" i="18"/>
  <c r="BA18" i="18" s="1"/>
  <c r="BB17" i="18" l="1"/>
  <c r="BB18" i="18" s="1"/>
  <c r="BC15" i="18"/>
  <c r="BB9" i="18"/>
  <c r="BB10" i="18" s="1"/>
  <c r="BC7" i="18"/>
  <c r="BC9" i="18" l="1"/>
  <c r="BC10" i="18" s="1"/>
  <c r="BD7" i="18"/>
  <c r="BD15" i="18"/>
  <c r="BC17" i="18"/>
  <c r="BC18" i="18" s="1"/>
  <c r="BD9" i="18" l="1"/>
  <c r="BD10" i="18" s="1"/>
  <c r="BE7" i="18"/>
  <c r="BD17" i="18"/>
  <c r="BD18" i="18" s="1"/>
  <c r="BE15" i="18"/>
  <c r="BE17" i="18" l="1"/>
  <c r="BE18" i="18" s="1"/>
  <c r="BF15" i="18"/>
  <c r="BF7" i="18"/>
  <c r="BE9" i="18"/>
  <c r="BE10" i="18" s="1"/>
  <c r="BF9" i="18" l="1"/>
  <c r="BF10" i="18" s="1"/>
  <c r="BG7" i="18"/>
  <c r="BG15" i="18"/>
  <c r="BF17" i="18"/>
  <c r="BF18" i="18" s="1"/>
  <c r="BH15" i="18" l="1"/>
  <c r="BG17" i="18"/>
  <c r="BG18" i="18" s="1"/>
  <c r="BH7" i="18"/>
  <c r="BG9" i="18"/>
  <c r="BG10" i="18" s="1"/>
  <c r="BH9" i="18" l="1"/>
  <c r="BH10" i="18" s="1"/>
  <c r="BI7" i="18"/>
  <c r="BI9" i="18" s="1"/>
  <c r="BI10" i="18" s="1"/>
  <c r="BH17" i="18"/>
  <c r="BH18" i="18" s="1"/>
  <c r="BI15" i="18"/>
  <c r="BI17" i="18" s="1"/>
  <c r="BI18" i="18" s="1"/>
</calcChain>
</file>

<file path=xl/sharedStrings.xml><?xml version="1.0" encoding="utf-8"?>
<sst xmlns="http://schemas.openxmlformats.org/spreadsheetml/2006/main" count="60" uniqueCount="31">
  <si>
    <t>x</t>
  </si>
  <si>
    <t>210</t>
  </si>
  <si>
    <t>PRE</t>
  </si>
  <si>
    <t>Delningstal som används vid beräkning av belopp att utbetala</t>
  </si>
  <si>
    <t>Utan efterlevandeskydd</t>
  </si>
  <si>
    <t>Ålder</t>
  </si>
  <si>
    <t>Med efterlevandeskydd</t>
  </si>
  <si>
    <t>Ålder förstförsäkrad</t>
  </si>
  <si>
    <t>Ålder medförsäkrad</t>
  </si>
  <si>
    <t>Delningstal som används vid beräkning av garanterat belopp</t>
  </si>
  <si>
    <t>n1x(x;par12)</t>
  </si>
  <si>
    <t>d1x(x;par12)</t>
  </si>
  <si>
    <t>n2t(x;y;0;par18)</t>
  </si>
  <si>
    <t>d2t(x;y;0;par18)</t>
  </si>
  <si>
    <t>Traditionell försäkring</t>
  </si>
  <si>
    <t>Delningstal - räknat diskret</t>
  </si>
  <si>
    <t>Årlig ökning av pensionsbelopp:</t>
  </si>
  <si>
    <t>my(x)</t>
  </si>
  <si>
    <t>L(x)</t>
  </si>
  <si>
    <t>Utbetalning</t>
  </si>
  <si>
    <t>Reserv</t>
  </si>
  <si>
    <t>a(x)</t>
  </si>
  <si>
    <r>
      <t xml:space="preserve">pensionbelopp vid </t>
    </r>
    <r>
      <rPr>
        <sz val="10"/>
        <color indexed="60"/>
        <rFont val="Arial"/>
        <family val="2"/>
      </rPr>
      <t>1</t>
    </r>
    <r>
      <rPr>
        <sz val="10"/>
        <color indexed="30"/>
        <rFont val="Arial"/>
        <family val="2"/>
      </rPr>
      <t xml:space="preserve">, jämfört med </t>
    </r>
    <r>
      <rPr>
        <sz val="10"/>
        <color indexed="60"/>
        <rFont val="Arial"/>
        <family val="2"/>
      </rPr>
      <t>2</t>
    </r>
  </si>
  <si>
    <t xml:space="preserve">from essaktpra </t>
  </si>
  <si>
    <t xml:space="preserve">where prdcod in ('210','110') </t>
  </si>
  <si>
    <t xml:space="preserve">select prdcod, pratyp,pradcm,frmedt,a,b,c,w,k,epsmy,r,epsdko,epssak </t>
  </si>
  <si>
    <t>and pratyp in ('PRO','PRE')</t>
  </si>
  <si>
    <t>order by frmedt,prdcod, pratyp,pradcm</t>
  </si>
  <si>
    <t>Parametrarna hämtade med följande SQL:</t>
  </si>
  <si>
    <t>Fondförsäkring och traditionell försäkring</t>
  </si>
  <si>
    <t>Gäller från 1:a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</si>
</sst>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-;\-* #,##0.00\ _k_r_-;_-* &quot;-&quot;??\ _k_r_-;_-@_-"/>
    <numFmt numFmtId="164" formatCode="0.0000"/>
    <numFmt numFmtId="165" formatCode="0.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sz val="10"/>
      <color indexed="60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b/>
      <sz val="14"/>
      <color rgb="FF002060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165" fontId="5" fillId="0" borderId="0" xfId="0" applyNumberFormat="1" applyFont="1"/>
    <xf numFmtId="164" fontId="5" fillId="0" borderId="0" xfId="0" applyNumberFormat="1" applyFont="1"/>
    <xf numFmtId="1" fontId="0" fillId="0" borderId="0" xfId="0" applyNumberFormat="1"/>
    <xf numFmtId="0" fontId="11" fillId="0" borderId="0" xfId="0" applyFont="1" applyFill="1" applyBorder="1"/>
    <xf numFmtId="0" fontId="11" fillId="0" borderId="0" xfId="0" applyFont="1"/>
    <xf numFmtId="3" fontId="0" fillId="0" borderId="0" xfId="0" applyNumberFormat="1"/>
    <xf numFmtId="4" fontId="0" fillId="0" borderId="0" xfId="0" applyNumberFormat="1"/>
    <xf numFmtId="0" fontId="15" fillId="0" borderId="0" xfId="0" applyFont="1"/>
    <xf numFmtId="0" fontId="16" fillId="0" borderId="0" xfId="0" applyFont="1"/>
    <xf numFmtId="10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9" fontId="19" fillId="0" borderId="0" xfId="0" applyNumberFormat="1" applyFont="1"/>
    <xf numFmtId="2" fontId="19" fillId="0" borderId="0" xfId="0" applyNumberFormat="1" applyFont="1"/>
    <xf numFmtId="0" fontId="16" fillId="0" borderId="0" xfId="0" applyFont="1" applyAlignment="1">
      <alignment horizontal="center"/>
    </xf>
    <xf numFmtId="3" fontId="5" fillId="0" borderId="0" xfId="0" applyNumberFormat="1" applyFont="1"/>
    <xf numFmtId="0" fontId="3" fillId="0" borderId="1" xfId="0" applyFont="1" applyFill="1" applyBorder="1" applyAlignment="1">
      <alignment vertical="top"/>
    </xf>
    <xf numFmtId="0" fontId="0" fillId="0" borderId="2" xfId="0" applyBorder="1" applyAlignment="1">
      <alignment horizontal="center" wrapText="1"/>
    </xf>
    <xf numFmtId="0" fontId="0" fillId="3" borderId="0" xfId="0" applyFill="1"/>
    <xf numFmtId="165" fontId="5" fillId="0" borderId="0" xfId="0" quotePrefix="1" applyNumberFormat="1" applyFont="1"/>
    <xf numFmtId="0" fontId="1" fillId="0" borderId="0" xfId="0" quotePrefix="1" applyFont="1"/>
    <xf numFmtId="0" fontId="2" fillId="3" borderId="0" xfId="0" applyFont="1" applyFill="1"/>
    <xf numFmtId="0" fontId="1" fillId="0" borderId="0" xfId="0" applyFont="1"/>
    <xf numFmtId="2" fontId="20" fillId="0" borderId="0" xfId="0" applyNumberFormat="1" applyFont="1"/>
    <xf numFmtId="0" fontId="20" fillId="0" borderId="3" xfId="0" applyFont="1" applyBorder="1" applyAlignment="1">
      <alignment horizontal="center" wrapText="1"/>
    </xf>
    <xf numFmtId="0" fontId="21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vertical="top"/>
    </xf>
  </cellXfs>
  <cellStyles count="3">
    <cellStyle name="Normal" xfId="0" builtinId="0"/>
    <cellStyle name="Procent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AE37"/>
  <sheetViews>
    <sheetView showGridLines="0" workbookViewId="0">
      <selection activeCell="B27" sqref="B27"/>
    </sheetView>
  </sheetViews>
  <sheetFormatPr defaultRowHeight="12.5" x14ac:dyDescent="0.25"/>
  <cols>
    <col min="1" max="1" width="14.81640625" customWidth="1"/>
    <col min="2" max="31" width="7.81640625" customWidth="1"/>
  </cols>
  <sheetData>
    <row r="1" spans="1:31" ht="18.75" customHeight="1" x14ac:dyDescent="0.4">
      <c r="A1" s="5" t="s">
        <v>3</v>
      </c>
    </row>
    <row r="2" spans="1:31" ht="18" x14ac:dyDescent="0.4">
      <c r="A2" s="6" t="s">
        <v>14</v>
      </c>
    </row>
    <row r="3" spans="1:31" ht="18" x14ac:dyDescent="0.4">
      <c r="A3" s="6"/>
    </row>
    <row r="4" spans="1:31" ht="18" x14ac:dyDescent="0.4">
      <c r="A4" s="6"/>
    </row>
    <row r="5" spans="1:31" ht="18" x14ac:dyDescent="0.4">
      <c r="A5" s="6"/>
    </row>
    <row r="7" spans="1:31" ht="15.5" x14ac:dyDescent="0.35">
      <c r="A7" s="7" t="s">
        <v>4</v>
      </c>
    </row>
    <row r="8" spans="1:31" ht="13" x14ac:dyDescent="0.3">
      <c r="A8" s="1"/>
      <c r="F8" s="8" t="s">
        <v>5</v>
      </c>
    </row>
    <row r="9" spans="1:31" x14ac:dyDescent="0.25">
      <c r="B9" s="9">
        <v>61</v>
      </c>
      <c r="C9" s="9">
        <v>62</v>
      </c>
      <c r="D9" s="9">
        <v>63</v>
      </c>
      <c r="E9" s="9">
        <v>64</v>
      </c>
      <c r="F9" s="9">
        <v>65</v>
      </c>
      <c r="G9" s="9">
        <v>66</v>
      </c>
      <c r="H9" s="9">
        <v>67</v>
      </c>
      <c r="I9" s="9">
        <v>68</v>
      </c>
      <c r="J9" s="9">
        <v>69</v>
      </c>
      <c r="K9" s="9">
        <v>70</v>
      </c>
      <c r="L9" s="9">
        <v>71</v>
      </c>
      <c r="M9" s="9">
        <v>72</v>
      </c>
      <c r="N9" s="9">
        <v>73</v>
      </c>
      <c r="O9" s="9">
        <v>74</v>
      </c>
      <c r="P9" s="9">
        <v>75</v>
      </c>
      <c r="Q9" s="9">
        <v>76</v>
      </c>
      <c r="R9" s="9">
        <v>77</v>
      </c>
      <c r="S9" s="9">
        <v>78</v>
      </c>
      <c r="T9" s="9">
        <v>79</v>
      </c>
      <c r="U9" s="9">
        <v>80</v>
      </c>
      <c r="V9" s="9">
        <v>81</v>
      </c>
      <c r="W9" s="9">
        <v>82</v>
      </c>
      <c r="X9" s="9">
        <v>83</v>
      </c>
      <c r="Y9" s="9">
        <v>84</v>
      </c>
      <c r="Z9" s="9">
        <v>85</v>
      </c>
      <c r="AA9" s="9">
        <v>86</v>
      </c>
      <c r="AB9" s="9">
        <v>87</v>
      </c>
      <c r="AC9" s="9">
        <v>88</v>
      </c>
      <c r="AD9" s="9">
        <v>89</v>
      </c>
      <c r="AE9" s="9">
        <v>90</v>
      </c>
    </row>
    <row r="10" spans="1:31" x14ac:dyDescent="0.25">
      <c r="A10" s="8"/>
      <c r="B10" s="10" t="e">
        <f t="shared" ref="B10:U10" si="0">B11/B12</f>
        <v>#VALUE!</v>
      </c>
      <c r="C10" s="10" t="e">
        <f t="shared" si="0"/>
        <v>#VALUE!</v>
      </c>
      <c r="D10" s="10" t="e">
        <f t="shared" si="0"/>
        <v>#VALUE!</v>
      </c>
      <c r="E10" s="10" t="e">
        <f t="shared" si="0"/>
        <v>#VALUE!</v>
      </c>
      <c r="F10" s="10" t="e">
        <f t="shared" si="0"/>
        <v>#VALUE!</v>
      </c>
      <c r="G10" s="10" t="e">
        <f t="shared" si="0"/>
        <v>#VALUE!</v>
      </c>
      <c r="H10" s="10" t="e">
        <f t="shared" si="0"/>
        <v>#VALUE!</v>
      </c>
      <c r="I10" s="10" t="e">
        <f t="shared" si="0"/>
        <v>#VALUE!</v>
      </c>
      <c r="J10" s="10" t="e">
        <f t="shared" si="0"/>
        <v>#VALUE!</v>
      </c>
      <c r="K10" s="10" t="e">
        <f t="shared" si="0"/>
        <v>#VALUE!</v>
      </c>
      <c r="L10" s="10" t="e">
        <f t="shared" si="0"/>
        <v>#VALUE!</v>
      </c>
      <c r="M10" s="10" t="e">
        <f t="shared" si="0"/>
        <v>#VALUE!</v>
      </c>
      <c r="N10" s="10" t="e">
        <f t="shared" si="0"/>
        <v>#VALUE!</v>
      </c>
      <c r="O10" s="10" t="e">
        <f t="shared" si="0"/>
        <v>#VALUE!</v>
      </c>
      <c r="P10" s="10" t="e">
        <f t="shared" si="0"/>
        <v>#VALUE!</v>
      </c>
      <c r="Q10" s="10" t="e">
        <f t="shared" si="0"/>
        <v>#VALUE!</v>
      </c>
      <c r="R10" s="10" t="e">
        <f t="shared" si="0"/>
        <v>#VALUE!</v>
      </c>
      <c r="S10" s="10" t="e">
        <f t="shared" si="0"/>
        <v>#VALUE!</v>
      </c>
      <c r="T10" s="10" t="e">
        <f t="shared" si="0"/>
        <v>#VALUE!</v>
      </c>
      <c r="U10" s="10" t="e">
        <f t="shared" si="0"/>
        <v>#VALUE!</v>
      </c>
      <c r="V10" s="10" t="e">
        <f t="shared" ref="V10:AE10" si="1">V11/V12</f>
        <v>#VALUE!</v>
      </c>
      <c r="W10" s="10" t="e">
        <f t="shared" si="1"/>
        <v>#VALUE!</v>
      </c>
      <c r="X10" s="10" t="e">
        <f t="shared" si="1"/>
        <v>#VALUE!</v>
      </c>
      <c r="Y10" s="10" t="e">
        <f t="shared" si="1"/>
        <v>#VALUE!</v>
      </c>
      <c r="Z10" s="10" t="e">
        <f t="shared" si="1"/>
        <v>#VALUE!</v>
      </c>
      <c r="AA10" s="10" t="e">
        <f t="shared" si="1"/>
        <v>#VALUE!</v>
      </c>
      <c r="AB10" s="10" t="e">
        <f t="shared" si="1"/>
        <v>#VALUE!</v>
      </c>
      <c r="AC10" s="10" t="e">
        <f t="shared" si="1"/>
        <v>#VALUE!</v>
      </c>
      <c r="AD10" s="10" t="e">
        <f t="shared" si="1"/>
        <v>#VALUE!</v>
      </c>
      <c r="AE10" s="10" t="e">
        <f t="shared" si="1"/>
        <v>#VALUE!</v>
      </c>
    </row>
    <row r="11" spans="1:31" s="11" customFormat="1" x14ac:dyDescent="0.25">
      <c r="A11" s="19" t="s">
        <v>10</v>
      </c>
      <c r="B11" s="16" t="e">
        <f>n1x(B9,#REF!,#REF!,#REF!,#REF!,#REF!,#REF!,#REF!,#REF!,#REF!)</f>
        <v>#VALUE!</v>
      </c>
      <c r="C11" s="16" t="e">
        <f>n1x(C9,#REF!,#REF!,#REF!,#REF!,#REF!,#REF!,#REF!,#REF!,#REF!)</f>
        <v>#VALUE!</v>
      </c>
      <c r="D11" s="16" t="e">
        <f>n1x(D9,#REF!,#REF!,#REF!,#REF!,#REF!,#REF!,#REF!,#REF!,#REF!)</f>
        <v>#VALUE!</v>
      </c>
      <c r="E11" s="16" t="e">
        <f>n1x(E9,#REF!,#REF!,#REF!,#REF!,#REF!,#REF!,#REF!,#REF!,#REF!)</f>
        <v>#VALUE!</v>
      </c>
      <c r="F11" s="16" t="e">
        <f>n1x(F9,#REF!,#REF!,#REF!,#REF!,#REF!,#REF!,#REF!,#REF!,#REF!)</f>
        <v>#VALUE!</v>
      </c>
      <c r="G11" s="16" t="e">
        <f>n1x(G9,#REF!,#REF!,#REF!,#REF!,#REF!,#REF!,#REF!,#REF!,#REF!)</f>
        <v>#VALUE!</v>
      </c>
      <c r="H11" s="16" t="e">
        <f>n1x(H9,#REF!,#REF!,#REF!,#REF!,#REF!,#REF!,#REF!,#REF!,#REF!)</f>
        <v>#VALUE!</v>
      </c>
      <c r="I11" s="16" t="e">
        <f>n1x(I9,#REF!,#REF!,#REF!,#REF!,#REF!,#REF!,#REF!,#REF!,#REF!)</f>
        <v>#VALUE!</v>
      </c>
      <c r="J11" s="16" t="e">
        <f>n1x(J9,#REF!,#REF!,#REF!,#REF!,#REF!,#REF!,#REF!,#REF!,#REF!)</f>
        <v>#VALUE!</v>
      </c>
      <c r="K11" s="16" t="e">
        <f>n1x(K9,#REF!,#REF!,#REF!,#REF!,#REF!,#REF!,#REF!,#REF!,#REF!)</f>
        <v>#VALUE!</v>
      </c>
      <c r="L11" s="16" t="e">
        <f>n1x(L9,#REF!,#REF!,#REF!,#REF!,#REF!,#REF!,#REF!,#REF!,#REF!)</f>
        <v>#VALUE!</v>
      </c>
      <c r="M11" s="16" t="e">
        <f>n1x(M9,#REF!,#REF!,#REF!,#REF!,#REF!,#REF!,#REF!,#REF!,#REF!)</f>
        <v>#VALUE!</v>
      </c>
      <c r="N11" s="16" t="e">
        <f>n1x(N9,#REF!,#REF!,#REF!,#REF!,#REF!,#REF!,#REF!,#REF!,#REF!)</f>
        <v>#VALUE!</v>
      </c>
      <c r="O11" s="16" t="e">
        <f>n1x(O9,#REF!,#REF!,#REF!,#REF!,#REF!,#REF!,#REF!,#REF!,#REF!)</f>
        <v>#VALUE!</v>
      </c>
      <c r="P11" s="16" t="e">
        <f>n1x(P9,#REF!,#REF!,#REF!,#REF!,#REF!,#REF!,#REF!,#REF!,#REF!)</f>
        <v>#VALUE!</v>
      </c>
      <c r="Q11" s="16" t="e">
        <f>n1x(Q9,#REF!,#REF!,#REF!,#REF!,#REF!,#REF!,#REF!,#REF!,#REF!)</f>
        <v>#VALUE!</v>
      </c>
      <c r="R11" s="16" t="e">
        <f>n1x(R9,#REF!,#REF!,#REF!,#REF!,#REF!,#REF!,#REF!,#REF!,#REF!)</f>
        <v>#VALUE!</v>
      </c>
      <c r="S11" s="16" t="e">
        <f>n1x(S9,#REF!,#REF!,#REF!,#REF!,#REF!,#REF!,#REF!,#REF!,#REF!)</f>
        <v>#VALUE!</v>
      </c>
      <c r="T11" s="16" t="e">
        <f>n1x(T9,#REF!,#REF!,#REF!,#REF!,#REF!,#REF!,#REF!,#REF!,#REF!)</f>
        <v>#VALUE!</v>
      </c>
      <c r="U11" s="16" t="e">
        <f>n1x(U9,#REF!,#REF!,#REF!,#REF!,#REF!,#REF!,#REF!,#REF!,#REF!)</f>
        <v>#VALUE!</v>
      </c>
      <c r="V11" s="16" t="e">
        <f>n1x(V9,#REF!,#REF!,#REF!,#REF!,#REF!,#REF!,#REF!,#REF!,#REF!)</f>
        <v>#VALUE!</v>
      </c>
      <c r="W11" s="16" t="e">
        <f>n1x(W9,#REF!,#REF!,#REF!,#REF!,#REF!,#REF!,#REF!,#REF!,#REF!)</f>
        <v>#VALUE!</v>
      </c>
      <c r="X11" s="16" t="e">
        <f>n1x(X9,#REF!,#REF!,#REF!,#REF!,#REF!,#REF!,#REF!,#REF!,#REF!)</f>
        <v>#VALUE!</v>
      </c>
      <c r="Y11" s="16" t="e">
        <f>n1x(Y9,#REF!,#REF!,#REF!,#REF!,#REF!,#REF!,#REF!,#REF!,#REF!)</f>
        <v>#VALUE!</v>
      </c>
      <c r="Z11" s="16" t="e">
        <f>n1x(Z9,#REF!,#REF!,#REF!,#REF!,#REF!,#REF!,#REF!,#REF!,#REF!)</f>
        <v>#VALUE!</v>
      </c>
      <c r="AA11" s="16" t="e">
        <f>n1x(AA9,#REF!,#REF!,#REF!,#REF!,#REF!,#REF!,#REF!,#REF!,#REF!)</f>
        <v>#VALUE!</v>
      </c>
      <c r="AB11" s="16" t="e">
        <f>n1x(AB9,#REF!,#REF!,#REF!,#REF!,#REF!,#REF!,#REF!,#REF!,#REF!)</f>
        <v>#VALUE!</v>
      </c>
      <c r="AC11" s="16" t="e">
        <f>n1x(AC9,#REF!,#REF!,#REF!,#REF!,#REF!,#REF!,#REF!,#REF!,#REF!)</f>
        <v>#VALUE!</v>
      </c>
      <c r="AD11" s="16" t="e">
        <f>n1x(AD9,#REF!,#REF!,#REF!,#REF!,#REF!,#REF!,#REF!,#REF!,#REF!)</f>
        <v>#VALUE!</v>
      </c>
      <c r="AE11" s="16" t="e">
        <f>n1x(AE9,#REF!,#REF!,#REF!,#REF!,#REF!,#REF!,#REF!,#REF!,#REF!)</f>
        <v>#VALUE!</v>
      </c>
    </row>
    <row r="12" spans="1:31" x14ac:dyDescent="0.25">
      <c r="A12" s="20" t="s">
        <v>11</v>
      </c>
      <c r="B12" s="16" t="e">
        <f>d1x(B9,#REF!,#REF!,#REF!,#REF!,#REF!,#REF!,#REF!,#REF!,#REF!)</f>
        <v>#VALUE!</v>
      </c>
      <c r="C12" s="16" t="e">
        <f>d1x(C9,#REF!,#REF!,#REF!,#REF!,#REF!,#REF!,#REF!,#REF!,#REF!)</f>
        <v>#VALUE!</v>
      </c>
      <c r="D12" s="16" t="e">
        <f>d1x(D9,#REF!,#REF!,#REF!,#REF!,#REF!,#REF!,#REF!,#REF!,#REF!)</f>
        <v>#VALUE!</v>
      </c>
      <c r="E12" s="16" t="e">
        <f>d1x(E9,#REF!,#REF!,#REF!,#REF!,#REF!,#REF!,#REF!,#REF!,#REF!)</f>
        <v>#VALUE!</v>
      </c>
      <c r="F12" s="16" t="e">
        <f>d1x(F9,#REF!,#REF!,#REF!,#REF!,#REF!,#REF!,#REF!,#REF!,#REF!)</f>
        <v>#VALUE!</v>
      </c>
      <c r="G12" s="16" t="e">
        <f>d1x(G9,#REF!,#REF!,#REF!,#REF!,#REF!,#REF!,#REF!,#REF!,#REF!)</f>
        <v>#VALUE!</v>
      </c>
      <c r="H12" s="16" t="e">
        <f>d1x(H9,#REF!,#REF!,#REF!,#REF!,#REF!,#REF!,#REF!,#REF!,#REF!)</f>
        <v>#VALUE!</v>
      </c>
      <c r="I12" s="16" t="e">
        <f>d1x(I9,#REF!,#REF!,#REF!,#REF!,#REF!,#REF!,#REF!,#REF!,#REF!)</f>
        <v>#VALUE!</v>
      </c>
      <c r="J12" s="16" t="e">
        <f>d1x(J9,#REF!,#REF!,#REF!,#REF!,#REF!,#REF!,#REF!,#REF!,#REF!)</f>
        <v>#VALUE!</v>
      </c>
      <c r="K12" s="16" t="e">
        <f>d1x(K9,#REF!,#REF!,#REF!,#REF!,#REF!,#REF!,#REF!,#REF!,#REF!)</f>
        <v>#VALUE!</v>
      </c>
      <c r="L12" s="16" t="e">
        <f>d1x(L9,#REF!,#REF!,#REF!,#REF!,#REF!,#REF!,#REF!,#REF!,#REF!)</f>
        <v>#VALUE!</v>
      </c>
      <c r="M12" s="16" t="e">
        <f>d1x(M9,#REF!,#REF!,#REF!,#REF!,#REF!,#REF!,#REF!,#REF!,#REF!)</f>
        <v>#VALUE!</v>
      </c>
      <c r="N12" s="16" t="e">
        <f>d1x(N9,#REF!,#REF!,#REF!,#REF!,#REF!,#REF!,#REF!,#REF!,#REF!)</f>
        <v>#VALUE!</v>
      </c>
      <c r="O12" s="16" t="e">
        <f>d1x(O9,#REF!,#REF!,#REF!,#REF!,#REF!,#REF!,#REF!,#REF!,#REF!)</f>
        <v>#VALUE!</v>
      </c>
      <c r="P12" s="16" t="e">
        <f>d1x(P9,#REF!,#REF!,#REF!,#REF!,#REF!,#REF!,#REF!,#REF!,#REF!)</f>
        <v>#VALUE!</v>
      </c>
      <c r="Q12" s="16" t="e">
        <f>d1x(Q9,#REF!,#REF!,#REF!,#REF!,#REF!,#REF!,#REF!,#REF!,#REF!)</f>
        <v>#VALUE!</v>
      </c>
      <c r="R12" s="16" t="e">
        <f>d1x(R9,#REF!,#REF!,#REF!,#REF!,#REF!,#REF!,#REF!,#REF!,#REF!)</f>
        <v>#VALUE!</v>
      </c>
      <c r="S12" s="16" t="e">
        <f>d1x(S9,#REF!,#REF!,#REF!,#REF!,#REF!,#REF!,#REF!,#REF!,#REF!)</f>
        <v>#VALUE!</v>
      </c>
      <c r="T12" s="16" t="e">
        <f>d1x(T9,#REF!,#REF!,#REF!,#REF!,#REF!,#REF!,#REF!,#REF!,#REF!)</f>
        <v>#VALUE!</v>
      </c>
      <c r="U12" s="16" t="e">
        <f>d1x(U9,#REF!,#REF!,#REF!,#REF!,#REF!,#REF!,#REF!,#REF!,#REF!)</f>
        <v>#VALUE!</v>
      </c>
      <c r="V12" s="16" t="e">
        <f>d1x(V9,#REF!,#REF!,#REF!,#REF!,#REF!,#REF!,#REF!,#REF!,#REF!)</f>
        <v>#VALUE!</v>
      </c>
      <c r="W12" s="16" t="e">
        <f>d1x(W9,#REF!,#REF!,#REF!,#REF!,#REF!,#REF!,#REF!,#REF!,#REF!)</f>
        <v>#VALUE!</v>
      </c>
      <c r="X12" s="16" t="e">
        <f>d1x(X9,#REF!,#REF!,#REF!,#REF!,#REF!,#REF!,#REF!,#REF!,#REF!)</f>
        <v>#VALUE!</v>
      </c>
      <c r="Y12" s="16" t="e">
        <f>d1x(Y9,#REF!,#REF!,#REF!,#REF!,#REF!,#REF!,#REF!,#REF!,#REF!)</f>
        <v>#VALUE!</v>
      </c>
      <c r="Z12" s="16" t="e">
        <f>d1x(Z9,#REF!,#REF!,#REF!,#REF!,#REF!,#REF!,#REF!,#REF!,#REF!)</f>
        <v>#VALUE!</v>
      </c>
      <c r="AA12" s="16" t="e">
        <f>d1x(AA9,#REF!,#REF!,#REF!,#REF!,#REF!,#REF!,#REF!,#REF!,#REF!)</f>
        <v>#VALUE!</v>
      </c>
      <c r="AB12" s="16" t="e">
        <f>d1x(AB9,#REF!,#REF!,#REF!,#REF!,#REF!,#REF!,#REF!,#REF!,#REF!)</f>
        <v>#VALUE!</v>
      </c>
      <c r="AC12" s="16" t="e">
        <f>d1x(AC9,#REF!,#REF!,#REF!,#REF!,#REF!,#REF!,#REF!,#REF!,#REF!)</f>
        <v>#VALUE!</v>
      </c>
      <c r="AD12" s="16" t="e">
        <f>d1x(AD9,#REF!,#REF!,#REF!,#REF!,#REF!,#REF!,#REF!,#REF!,#REF!)</f>
        <v>#VALUE!</v>
      </c>
      <c r="AE12" s="16" t="e">
        <f>d1x(AE9,#REF!,#REF!,#REF!,#REF!,#REF!,#REF!,#REF!,#REF!,#REF!)</f>
        <v>#VALUE!</v>
      </c>
    </row>
    <row r="13" spans="1:31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x14ac:dyDescent="0.25">
      <c r="A14" s="20">
        <v>50</v>
      </c>
      <c r="B14" s="32" t="e">
        <f>500*B$10/B22</f>
        <v>#VALUE!</v>
      </c>
      <c r="C14" s="16"/>
      <c r="D14" s="16"/>
      <c r="E14" s="16"/>
      <c r="F14" s="32" t="e">
        <f>500*F$10/F22</f>
        <v>#VALUE!</v>
      </c>
      <c r="G14" s="16"/>
      <c r="H14" s="16"/>
      <c r="I14" s="16"/>
      <c r="J14" s="16"/>
      <c r="K14" s="32" t="e">
        <f>500*K$10/K22</f>
        <v>#VALUE!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x14ac:dyDescent="0.25">
      <c r="A15" s="20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x14ac:dyDescent="0.25">
      <c r="A16" s="20">
        <v>60</v>
      </c>
      <c r="B16" s="32" t="e">
        <f>500*B$10/B24</f>
        <v>#VALUE!</v>
      </c>
      <c r="C16" s="16"/>
      <c r="D16" s="16"/>
      <c r="E16" s="16"/>
      <c r="F16" s="32" t="e">
        <f>500*F$10/F24</f>
        <v>#VALUE!</v>
      </c>
      <c r="G16" s="16"/>
      <c r="H16" s="16"/>
      <c r="I16" s="16"/>
      <c r="J16" s="16"/>
      <c r="K16" s="32" t="e">
        <f>500*K$10/K24</f>
        <v>#VALUE!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8" spans="1:21" x14ac:dyDescent="0.25">
      <c r="A18" s="3">
        <v>70</v>
      </c>
      <c r="B18" s="32" t="e">
        <f>500*B$10/B26</f>
        <v>#VALUE!</v>
      </c>
      <c r="F18" s="32" t="e">
        <f>500*F$10/F26</f>
        <v>#VALUE!</v>
      </c>
      <c r="K18" s="32" t="e">
        <f>500*K$10/K26</f>
        <v>#VALUE!</v>
      </c>
    </row>
    <row r="19" spans="1:21" ht="15.5" x14ac:dyDescent="0.35">
      <c r="A19" s="7" t="s">
        <v>6</v>
      </c>
    </row>
    <row r="20" spans="1:21" ht="26.25" customHeight="1" x14ac:dyDescent="0.25">
      <c r="F20" s="12" t="s">
        <v>7</v>
      </c>
    </row>
    <row r="21" spans="1:21" ht="25" x14ac:dyDescent="0.25">
      <c r="A21" s="13" t="s">
        <v>8</v>
      </c>
      <c r="B21" s="14">
        <v>61</v>
      </c>
      <c r="C21" s="15">
        <v>62</v>
      </c>
      <c r="D21" s="15">
        <v>63</v>
      </c>
      <c r="E21" s="15">
        <v>64</v>
      </c>
      <c r="F21" s="15">
        <v>65</v>
      </c>
      <c r="G21" s="15">
        <v>66</v>
      </c>
      <c r="H21" s="15">
        <v>67</v>
      </c>
      <c r="I21" s="15">
        <v>68</v>
      </c>
      <c r="J21" s="15">
        <v>69</v>
      </c>
      <c r="K21" s="15">
        <v>70</v>
      </c>
      <c r="L21" s="15">
        <v>71</v>
      </c>
      <c r="M21" s="15">
        <v>72</v>
      </c>
      <c r="N21" s="15">
        <v>73</v>
      </c>
      <c r="O21" s="15">
        <v>74</v>
      </c>
      <c r="P21" s="15">
        <v>75</v>
      </c>
      <c r="Q21" s="15">
        <v>76</v>
      </c>
      <c r="R21" s="15">
        <v>77</v>
      </c>
      <c r="S21" s="15">
        <v>78</v>
      </c>
      <c r="T21" s="15">
        <v>79</v>
      </c>
      <c r="U21" s="15">
        <v>80</v>
      </c>
    </row>
    <row r="22" spans="1:21" x14ac:dyDescent="0.25">
      <c r="A22" s="12">
        <v>50</v>
      </c>
      <c r="B22" s="10" t="e">
        <f t="shared" ref="B22:U22" si="2">B27/B28</f>
        <v>#VALUE!</v>
      </c>
      <c r="C22" s="10" t="e">
        <f t="shared" si="2"/>
        <v>#VALUE!</v>
      </c>
      <c r="D22" s="10" t="e">
        <f t="shared" si="2"/>
        <v>#VALUE!</v>
      </c>
      <c r="E22" s="10" t="e">
        <f t="shared" si="2"/>
        <v>#VALUE!</v>
      </c>
      <c r="F22" s="10" t="e">
        <f t="shared" si="2"/>
        <v>#VALUE!</v>
      </c>
      <c r="G22" s="10" t="e">
        <f t="shared" si="2"/>
        <v>#VALUE!</v>
      </c>
      <c r="H22" s="10" t="e">
        <f t="shared" si="2"/>
        <v>#VALUE!</v>
      </c>
      <c r="I22" s="10" t="e">
        <f t="shared" si="2"/>
        <v>#VALUE!</v>
      </c>
      <c r="J22" s="10" t="e">
        <f t="shared" si="2"/>
        <v>#VALUE!</v>
      </c>
      <c r="K22" s="10" t="e">
        <f t="shared" si="2"/>
        <v>#VALUE!</v>
      </c>
      <c r="L22" s="10" t="e">
        <f t="shared" si="2"/>
        <v>#VALUE!</v>
      </c>
      <c r="M22" s="10" t="e">
        <f t="shared" si="2"/>
        <v>#VALUE!</v>
      </c>
      <c r="N22" s="10" t="e">
        <f t="shared" si="2"/>
        <v>#VALUE!</v>
      </c>
      <c r="O22" s="10" t="e">
        <f t="shared" si="2"/>
        <v>#VALUE!</v>
      </c>
      <c r="P22" s="10" t="e">
        <f t="shared" si="2"/>
        <v>#VALUE!</v>
      </c>
      <c r="Q22" s="10" t="e">
        <f t="shared" si="2"/>
        <v>#VALUE!</v>
      </c>
      <c r="R22" s="10" t="e">
        <f t="shared" si="2"/>
        <v>#VALUE!</v>
      </c>
      <c r="S22" s="10" t="e">
        <f t="shared" si="2"/>
        <v>#VALUE!</v>
      </c>
      <c r="T22" s="10" t="e">
        <f t="shared" si="2"/>
        <v>#VALUE!</v>
      </c>
      <c r="U22" s="10" t="e">
        <f t="shared" si="2"/>
        <v>#VALUE!</v>
      </c>
    </row>
    <row r="23" spans="1:21" x14ac:dyDescent="0.25">
      <c r="A23" s="12">
        <v>55</v>
      </c>
      <c r="B23" s="10" t="e">
        <f t="shared" ref="B23:U23" si="3">B29/B30</f>
        <v>#VALUE!</v>
      </c>
      <c r="C23" s="10" t="e">
        <f t="shared" si="3"/>
        <v>#VALUE!</v>
      </c>
      <c r="D23" s="10" t="e">
        <f t="shared" si="3"/>
        <v>#VALUE!</v>
      </c>
      <c r="E23" s="10" t="e">
        <f t="shared" si="3"/>
        <v>#VALUE!</v>
      </c>
      <c r="F23" s="10" t="e">
        <f t="shared" si="3"/>
        <v>#VALUE!</v>
      </c>
      <c r="G23" s="10" t="e">
        <f t="shared" si="3"/>
        <v>#VALUE!</v>
      </c>
      <c r="H23" s="10" t="e">
        <f t="shared" si="3"/>
        <v>#VALUE!</v>
      </c>
      <c r="I23" s="10" t="e">
        <f t="shared" si="3"/>
        <v>#VALUE!</v>
      </c>
      <c r="J23" s="10" t="e">
        <f t="shared" si="3"/>
        <v>#VALUE!</v>
      </c>
      <c r="K23" s="10" t="e">
        <f t="shared" si="3"/>
        <v>#VALUE!</v>
      </c>
      <c r="L23" s="10" t="e">
        <f t="shared" si="3"/>
        <v>#VALUE!</v>
      </c>
      <c r="M23" s="10" t="e">
        <f t="shared" si="3"/>
        <v>#VALUE!</v>
      </c>
      <c r="N23" s="10" t="e">
        <f t="shared" si="3"/>
        <v>#VALUE!</v>
      </c>
      <c r="O23" s="10" t="e">
        <f t="shared" si="3"/>
        <v>#VALUE!</v>
      </c>
      <c r="P23" s="10" t="e">
        <f t="shared" si="3"/>
        <v>#VALUE!</v>
      </c>
      <c r="Q23" s="10" t="e">
        <f t="shared" si="3"/>
        <v>#VALUE!</v>
      </c>
      <c r="R23" s="10" t="e">
        <f t="shared" si="3"/>
        <v>#VALUE!</v>
      </c>
      <c r="S23" s="10" t="e">
        <f t="shared" si="3"/>
        <v>#VALUE!</v>
      </c>
      <c r="T23" s="10" t="e">
        <f t="shared" si="3"/>
        <v>#VALUE!</v>
      </c>
      <c r="U23" s="10" t="e">
        <f t="shared" si="3"/>
        <v>#VALUE!</v>
      </c>
    </row>
    <row r="24" spans="1:21" x14ac:dyDescent="0.25">
      <c r="A24" s="12">
        <v>60</v>
      </c>
      <c r="B24" s="10" t="e">
        <f t="shared" ref="B24:U24" si="4">B31/B32</f>
        <v>#VALUE!</v>
      </c>
      <c r="C24" s="10" t="e">
        <f t="shared" si="4"/>
        <v>#VALUE!</v>
      </c>
      <c r="D24" s="10" t="e">
        <f t="shared" si="4"/>
        <v>#VALUE!</v>
      </c>
      <c r="E24" s="10" t="e">
        <f t="shared" si="4"/>
        <v>#VALUE!</v>
      </c>
      <c r="F24" s="10" t="e">
        <f t="shared" si="4"/>
        <v>#VALUE!</v>
      </c>
      <c r="G24" s="10" t="e">
        <f t="shared" si="4"/>
        <v>#VALUE!</v>
      </c>
      <c r="H24" s="10" t="e">
        <f t="shared" si="4"/>
        <v>#VALUE!</v>
      </c>
      <c r="I24" s="10" t="e">
        <f t="shared" si="4"/>
        <v>#VALUE!</v>
      </c>
      <c r="J24" s="10" t="e">
        <f t="shared" si="4"/>
        <v>#VALUE!</v>
      </c>
      <c r="K24" s="10" t="e">
        <f t="shared" si="4"/>
        <v>#VALUE!</v>
      </c>
      <c r="L24" s="10" t="e">
        <f t="shared" si="4"/>
        <v>#VALUE!</v>
      </c>
      <c r="M24" s="10" t="e">
        <f t="shared" si="4"/>
        <v>#VALUE!</v>
      </c>
      <c r="N24" s="10" t="e">
        <f t="shared" si="4"/>
        <v>#VALUE!</v>
      </c>
      <c r="O24" s="10" t="e">
        <f t="shared" si="4"/>
        <v>#VALUE!</v>
      </c>
      <c r="P24" s="10" t="e">
        <f t="shared" si="4"/>
        <v>#VALUE!</v>
      </c>
      <c r="Q24" s="10" t="e">
        <f t="shared" si="4"/>
        <v>#VALUE!</v>
      </c>
      <c r="R24" s="10" t="e">
        <f t="shared" si="4"/>
        <v>#VALUE!</v>
      </c>
      <c r="S24" s="10" t="e">
        <f t="shared" si="4"/>
        <v>#VALUE!</v>
      </c>
      <c r="T24" s="10" t="e">
        <f t="shared" si="4"/>
        <v>#VALUE!</v>
      </c>
      <c r="U24" s="10" t="e">
        <f t="shared" si="4"/>
        <v>#VALUE!</v>
      </c>
    </row>
    <row r="25" spans="1:21" x14ac:dyDescent="0.25">
      <c r="A25" s="12">
        <v>65</v>
      </c>
      <c r="B25" s="10" t="e">
        <f t="shared" ref="B25:U25" si="5">B33/B34</f>
        <v>#VALUE!</v>
      </c>
      <c r="C25" s="10" t="e">
        <f t="shared" si="5"/>
        <v>#VALUE!</v>
      </c>
      <c r="D25" s="10" t="e">
        <f t="shared" si="5"/>
        <v>#VALUE!</v>
      </c>
      <c r="E25" s="10" t="e">
        <f t="shared" si="5"/>
        <v>#VALUE!</v>
      </c>
      <c r="F25" s="10" t="e">
        <f t="shared" si="5"/>
        <v>#VALUE!</v>
      </c>
      <c r="G25" s="10" t="e">
        <f t="shared" si="5"/>
        <v>#VALUE!</v>
      </c>
      <c r="H25" s="10" t="e">
        <f t="shared" si="5"/>
        <v>#VALUE!</v>
      </c>
      <c r="I25" s="10" t="e">
        <f t="shared" si="5"/>
        <v>#VALUE!</v>
      </c>
      <c r="J25" s="10" t="e">
        <f t="shared" si="5"/>
        <v>#VALUE!</v>
      </c>
      <c r="K25" s="10" t="e">
        <f t="shared" si="5"/>
        <v>#VALUE!</v>
      </c>
      <c r="L25" s="10" t="e">
        <f t="shared" si="5"/>
        <v>#VALUE!</v>
      </c>
      <c r="M25" s="10" t="e">
        <f t="shared" si="5"/>
        <v>#VALUE!</v>
      </c>
      <c r="N25" s="10" t="e">
        <f t="shared" si="5"/>
        <v>#VALUE!</v>
      </c>
      <c r="O25" s="10" t="e">
        <f t="shared" si="5"/>
        <v>#VALUE!</v>
      </c>
      <c r="P25" s="10" t="e">
        <f t="shared" si="5"/>
        <v>#VALUE!</v>
      </c>
      <c r="Q25" s="10" t="e">
        <f t="shared" si="5"/>
        <v>#VALUE!</v>
      </c>
      <c r="R25" s="10" t="e">
        <f t="shared" si="5"/>
        <v>#VALUE!</v>
      </c>
      <c r="S25" s="10" t="e">
        <f t="shared" si="5"/>
        <v>#VALUE!</v>
      </c>
      <c r="T25" s="10" t="e">
        <f t="shared" si="5"/>
        <v>#VALUE!</v>
      </c>
      <c r="U25" s="10" t="e">
        <f t="shared" si="5"/>
        <v>#VALUE!</v>
      </c>
    </row>
    <row r="26" spans="1:21" x14ac:dyDescent="0.25">
      <c r="A26" s="12">
        <v>70</v>
      </c>
      <c r="B26" s="10" t="e">
        <f t="shared" ref="B26:U26" si="6">B35/B36</f>
        <v>#VALUE!</v>
      </c>
      <c r="C26" s="10" t="e">
        <f t="shared" si="6"/>
        <v>#VALUE!</v>
      </c>
      <c r="D26" s="10" t="e">
        <f t="shared" si="6"/>
        <v>#VALUE!</v>
      </c>
      <c r="E26" s="10" t="e">
        <f t="shared" si="6"/>
        <v>#VALUE!</v>
      </c>
      <c r="F26" s="10" t="e">
        <f t="shared" si="6"/>
        <v>#VALUE!</v>
      </c>
      <c r="G26" s="10" t="e">
        <f t="shared" si="6"/>
        <v>#VALUE!</v>
      </c>
      <c r="H26" s="10" t="e">
        <f t="shared" si="6"/>
        <v>#VALUE!</v>
      </c>
      <c r="I26" s="10" t="e">
        <f t="shared" si="6"/>
        <v>#VALUE!</v>
      </c>
      <c r="J26" s="10" t="e">
        <f t="shared" si="6"/>
        <v>#VALUE!</v>
      </c>
      <c r="K26" s="10" t="e">
        <f t="shared" si="6"/>
        <v>#VALUE!</v>
      </c>
      <c r="L26" s="10" t="e">
        <f t="shared" si="6"/>
        <v>#VALUE!</v>
      </c>
      <c r="M26" s="10" t="e">
        <f t="shared" si="6"/>
        <v>#VALUE!</v>
      </c>
      <c r="N26" s="10" t="e">
        <f t="shared" si="6"/>
        <v>#VALUE!</v>
      </c>
      <c r="O26" s="10" t="e">
        <f t="shared" si="6"/>
        <v>#VALUE!</v>
      </c>
      <c r="P26" s="10" t="e">
        <f t="shared" si="6"/>
        <v>#VALUE!</v>
      </c>
      <c r="Q26" s="10" t="e">
        <f t="shared" si="6"/>
        <v>#VALUE!</v>
      </c>
      <c r="R26" s="10" t="e">
        <f t="shared" si="6"/>
        <v>#VALUE!</v>
      </c>
      <c r="S26" s="10" t="e">
        <f t="shared" si="6"/>
        <v>#VALUE!</v>
      </c>
      <c r="T26" s="10" t="e">
        <f t="shared" si="6"/>
        <v>#VALUE!</v>
      </c>
      <c r="U26" s="10" t="e">
        <f t="shared" si="6"/>
        <v>#VALUE!</v>
      </c>
    </row>
    <row r="27" spans="1:21" x14ac:dyDescent="0.25">
      <c r="A27" s="20" t="s">
        <v>12</v>
      </c>
      <c r="B27" s="17" t="e">
        <f>n2t(B$21,$A22,0,#REF!,#REF!,#REF!,#REF!,#REF!,#REF!,#REF!,#REF!,#REF!)</f>
        <v>#VALUE!</v>
      </c>
      <c r="C27" s="17" t="e">
        <f>n2t(C$21,$A22,0,#REF!,#REF!,#REF!,#REF!,#REF!,#REF!,#REF!,#REF!,#REF!)</f>
        <v>#VALUE!</v>
      </c>
      <c r="D27" s="17" t="e">
        <f>n2t(D$21,$A22,0,#REF!,#REF!,#REF!,#REF!,#REF!,#REF!,#REF!,#REF!,#REF!)</f>
        <v>#VALUE!</v>
      </c>
      <c r="E27" s="17" t="e">
        <f>n2t(E$21,$A22,0,#REF!,#REF!,#REF!,#REF!,#REF!,#REF!,#REF!,#REF!,#REF!)</f>
        <v>#VALUE!</v>
      </c>
      <c r="F27" s="17" t="e">
        <f>n2t(F$21,$A22,0,#REF!,#REF!,#REF!,#REF!,#REF!,#REF!,#REF!,#REF!,#REF!)</f>
        <v>#VALUE!</v>
      </c>
      <c r="G27" s="17" t="e">
        <f>n2t(G$21,$A22,0,#REF!,#REF!,#REF!,#REF!,#REF!,#REF!,#REF!,#REF!,#REF!)</f>
        <v>#VALUE!</v>
      </c>
      <c r="H27" s="17" t="e">
        <f>n2t(H$21,$A22,0,#REF!,#REF!,#REF!,#REF!,#REF!,#REF!,#REF!,#REF!,#REF!)</f>
        <v>#VALUE!</v>
      </c>
      <c r="I27" s="17" t="e">
        <f>n2t(I$21,$A22,0,#REF!,#REF!,#REF!,#REF!,#REF!,#REF!,#REF!,#REF!,#REF!)</f>
        <v>#VALUE!</v>
      </c>
      <c r="J27" s="17" t="e">
        <f>n2t(J$21,$A22,0,#REF!,#REF!,#REF!,#REF!,#REF!,#REF!,#REF!,#REF!,#REF!)</f>
        <v>#VALUE!</v>
      </c>
      <c r="K27" s="17" t="e">
        <f>n2t(K$21,$A22,0,#REF!,#REF!,#REF!,#REF!,#REF!,#REF!,#REF!,#REF!,#REF!)</f>
        <v>#VALUE!</v>
      </c>
      <c r="L27" s="17" t="e">
        <f>n2t(L$21,$A22,0,#REF!,#REF!,#REF!,#REF!,#REF!,#REF!,#REF!,#REF!,#REF!)</f>
        <v>#VALUE!</v>
      </c>
      <c r="M27" s="17" t="e">
        <f>n2t(M$21,$A22,0,#REF!,#REF!,#REF!,#REF!,#REF!,#REF!,#REF!,#REF!,#REF!)</f>
        <v>#VALUE!</v>
      </c>
      <c r="N27" s="17" t="e">
        <f>n2t(N$21,$A22,0,#REF!,#REF!,#REF!,#REF!,#REF!,#REF!,#REF!,#REF!,#REF!)</f>
        <v>#VALUE!</v>
      </c>
      <c r="O27" s="17" t="e">
        <f>n2t(O$21,$A22,0,#REF!,#REF!,#REF!,#REF!,#REF!,#REF!,#REF!,#REF!,#REF!)</f>
        <v>#VALUE!</v>
      </c>
      <c r="P27" s="17" t="e">
        <f>n2t(P$21,$A22,0,#REF!,#REF!,#REF!,#REF!,#REF!,#REF!,#REF!,#REF!,#REF!)</f>
        <v>#VALUE!</v>
      </c>
      <c r="Q27" s="17" t="e">
        <f>n2t(Q$21,$A22,0,#REF!,#REF!,#REF!,#REF!,#REF!,#REF!,#REF!,#REF!,#REF!)</f>
        <v>#VALUE!</v>
      </c>
      <c r="R27" s="17" t="e">
        <f>n2t(R$21,$A22,0,#REF!,#REF!,#REF!,#REF!,#REF!,#REF!,#REF!,#REF!,#REF!)</f>
        <v>#VALUE!</v>
      </c>
      <c r="S27" s="17" t="e">
        <f>n2t(S$21,$A22,0,#REF!,#REF!,#REF!,#REF!,#REF!,#REF!,#REF!,#REF!,#REF!)</f>
        <v>#VALUE!</v>
      </c>
      <c r="T27" s="17" t="e">
        <f>n2t(T$21,$A22,0,#REF!,#REF!,#REF!,#REF!,#REF!,#REF!,#REF!,#REF!,#REF!)</f>
        <v>#VALUE!</v>
      </c>
      <c r="U27" s="17" t="e">
        <f>n2t(U$21,$A22,0,#REF!,#REF!,#REF!,#REF!,#REF!,#REF!,#REF!,#REF!,#REF!)</f>
        <v>#VALUE!</v>
      </c>
    </row>
    <row r="28" spans="1:21" x14ac:dyDescent="0.25">
      <c r="A28" s="20" t="s">
        <v>13</v>
      </c>
      <c r="B28" s="16" t="e">
        <f>d2t(B$21,$A22,0,#REF!,#REF!,#REF!,#REF!,#REF!,#REF!,#REF!,#REF!,#REF!)</f>
        <v>#VALUE!</v>
      </c>
      <c r="C28" s="16" t="e">
        <f>d2t(C$21,$A22,0,#REF!,#REF!,#REF!,#REF!,#REF!,#REF!,#REF!,#REF!,#REF!)</f>
        <v>#VALUE!</v>
      </c>
      <c r="D28" s="16" t="e">
        <f>d2t(D$21,$A22,0,#REF!,#REF!,#REF!,#REF!,#REF!,#REF!,#REF!,#REF!,#REF!)</f>
        <v>#VALUE!</v>
      </c>
      <c r="E28" s="16" t="e">
        <f>d2t(E$21,$A22,0,#REF!,#REF!,#REF!,#REF!,#REF!,#REF!,#REF!,#REF!,#REF!)</f>
        <v>#VALUE!</v>
      </c>
      <c r="F28" s="16" t="e">
        <f>d2t(F$21,$A22,0,#REF!,#REF!,#REF!,#REF!,#REF!,#REF!,#REF!,#REF!,#REF!)</f>
        <v>#VALUE!</v>
      </c>
      <c r="G28" s="16" t="e">
        <f>d2t(G$21,$A22,0,#REF!,#REF!,#REF!,#REF!,#REF!,#REF!,#REF!,#REF!,#REF!)</f>
        <v>#VALUE!</v>
      </c>
      <c r="H28" s="16" t="e">
        <f>d2t(H$21,$A22,0,#REF!,#REF!,#REF!,#REF!,#REF!,#REF!,#REF!,#REF!,#REF!)</f>
        <v>#VALUE!</v>
      </c>
      <c r="I28" s="16" t="e">
        <f>d2t(I$21,$A22,0,#REF!,#REF!,#REF!,#REF!,#REF!,#REF!,#REF!,#REF!,#REF!)</f>
        <v>#VALUE!</v>
      </c>
      <c r="J28" s="16" t="e">
        <f>d2t(J$21,$A22,0,#REF!,#REF!,#REF!,#REF!,#REF!,#REF!,#REF!,#REF!,#REF!)</f>
        <v>#VALUE!</v>
      </c>
      <c r="K28" s="16" t="e">
        <f>d2t(K$21,$A22,0,#REF!,#REF!,#REF!,#REF!,#REF!,#REF!,#REF!,#REF!,#REF!)</f>
        <v>#VALUE!</v>
      </c>
      <c r="L28" s="16" t="e">
        <f>d2t(L$21,$A22,0,#REF!,#REF!,#REF!,#REF!,#REF!,#REF!,#REF!,#REF!,#REF!)</f>
        <v>#VALUE!</v>
      </c>
      <c r="M28" s="16" t="e">
        <f>d2t(M$21,$A22,0,#REF!,#REF!,#REF!,#REF!,#REF!,#REF!,#REF!,#REF!,#REF!)</f>
        <v>#VALUE!</v>
      </c>
      <c r="N28" s="16" t="e">
        <f>d2t(N$21,$A22,0,#REF!,#REF!,#REF!,#REF!,#REF!,#REF!,#REF!,#REF!,#REF!)</f>
        <v>#VALUE!</v>
      </c>
      <c r="O28" s="16" t="e">
        <f>d2t(O$21,$A22,0,#REF!,#REF!,#REF!,#REF!,#REF!,#REF!,#REF!,#REF!,#REF!)</f>
        <v>#VALUE!</v>
      </c>
      <c r="P28" s="16" t="e">
        <f>d2t(P$21,$A22,0,#REF!,#REF!,#REF!,#REF!,#REF!,#REF!,#REF!,#REF!,#REF!)</f>
        <v>#VALUE!</v>
      </c>
      <c r="Q28" s="16" t="e">
        <f>d2t(Q$21,$A22,0,#REF!,#REF!,#REF!,#REF!,#REF!,#REF!,#REF!,#REF!,#REF!)</f>
        <v>#VALUE!</v>
      </c>
      <c r="R28" s="16" t="e">
        <f>d2t(R$21,$A22,0,#REF!,#REF!,#REF!,#REF!,#REF!,#REF!,#REF!,#REF!,#REF!)</f>
        <v>#VALUE!</v>
      </c>
      <c r="S28" s="16" t="e">
        <f>d2t(S$21,$A22,0,#REF!,#REF!,#REF!,#REF!,#REF!,#REF!,#REF!,#REF!,#REF!)</f>
        <v>#VALUE!</v>
      </c>
      <c r="T28" s="16" t="e">
        <f>d2t(T$21,$A22,0,#REF!,#REF!,#REF!,#REF!,#REF!,#REF!,#REF!,#REF!,#REF!)</f>
        <v>#VALUE!</v>
      </c>
      <c r="U28" s="16" t="e">
        <f>d2t(U$21,$A22,0,#REF!,#REF!,#REF!,#REF!,#REF!,#REF!,#REF!,#REF!,#REF!)</f>
        <v>#VALUE!</v>
      </c>
    </row>
    <row r="29" spans="1:21" x14ac:dyDescent="0.25">
      <c r="A29" s="20" t="s">
        <v>12</v>
      </c>
      <c r="B29" s="17" t="e">
        <f>n2t(B$21,$A23,0,#REF!,#REF!,#REF!,#REF!,#REF!,#REF!,#REF!,#REF!,#REF!)</f>
        <v>#VALUE!</v>
      </c>
      <c r="C29" s="17" t="e">
        <f>n2t(C$21,$A23,0,#REF!,#REF!,#REF!,#REF!,#REF!,#REF!,#REF!,#REF!,#REF!)</f>
        <v>#VALUE!</v>
      </c>
      <c r="D29" s="17" t="e">
        <f>n2t(D$21,$A23,0,#REF!,#REF!,#REF!,#REF!,#REF!,#REF!,#REF!,#REF!,#REF!)</f>
        <v>#VALUE!</v>
      </c>
      <c r="E29" s="17" t="e">
        <f>n2t(E$21,$A23,0,#REF!,#REF!,#REF!,#REF!,#REF!,#REF!,#REF!,#REF!,#REF!)</f>
        <v>#VALUE!</v>
      </c>
      <c r="F29" s="17" t="e">
        <f>n2t(F$21,$A23,0,#REF!,#REF!,#REF!,#REF!,#REF!,#REF!,#REF!,#REF!,#REF!)</f>
        <v>#VALUE!</v>
      </c>
      <c r="G29" s="17" t="e">
        <f>n2t(G$21,$A23,0,#REF!,#REF!,#REF!,#REF!,#REF!,#REF!,#REF!,#REF!,#REF!)</f>
        <v>#VALUE!</v>
      </c>
      <c r="H29" s="17" t="e">
        <f>n2t(H$21,$A23,0,#REF!,#REF!,#REF!,#REF!,#REF!,#REF!,#REF!,#REF!,#REF!)</f>
        <v>#VALUE!</v>
      </c>
      <c r="I29" s="17" t="e">
        <f>n2t(I$21,$A23,0,#REF!,#REF!,#REF!,#REF!,#REF!,#REF!,#REF!,#REF!,#REF!)</f>
        <v>#VALUE!</v>
      </c>
      <c r="J29" s="17" t="e">
        <f>n2t(J$21,$A23,0,#REF!,#REF!,#REF!,#REF!,#REF!,#REF!,#REF!,#REF!,#REF!)</f>
        <v>#VALUE!</v>
      </c>
      <c r="K29" s="17" t="e">
        <f>n2t(K$21,$A23,0,#REF!,#REF!,#REF!,#REF!,#REF!,#REF!,#REF!,#REF!,#REF!)</f>
        <v>#VALUE!</v>
      </c>
      <c r="L29" s="17" t="e">
        <f>n2t(L$21,$A23,0,#REF!,#REF!,#REF!,#REF!,#REF!,#REF!,#REF!,#REF!,#REF!)</f>
        <v>#VALUE!</v>
      </c>
      <c r="M29" s="17" t="e">
        <f>n2t(M$21,$A23,0,#REF!,#REF!,#REF!,#REF!,#REF!,#REF!,#REF!,#REF!,#REF!)</f>
        <v>#VALUE!</v>
      </c>
      <c r="N29" s="17" t="e">
        <f>n2t(N$21,$A23,0,#REF!,#REF!,#REF!,#REF!,#REF!,#REF!,#REF!,#REF!,#REF!)</f>
        <v>#VALUE!</v>
      </c>
      <c r="O29" s="17" t="e">
        <f>n2t(O$21,$A23,0,#REF!,#REF!,#REF!,#REF!,#REF!,#REF!,#REF!,#REF!,#REF!)</f>
        <v>#VALUE!</v>
      </c>
      <c r="P29" s="17" t="e">
        <f>n2t(P$21,$A23,0,#REF!,#REF!,#REF!,#REF!,#REF!,#REF!,#REF!,#REF!,#REF!)</f>
        <v>#VALUE!</v>
      </c>
      <c r="Q29" s="17" t="e">
        <f>n2t(Q$21,$A23,0,#REF!,#REF!,#REF!,#REF!,#REF!,#REF!,#REF!,#REF!,#REF!)</f>
        <v>#VALUE!</v>
      </c>
      <c r="R29" s="17" t="e">
        <f>n2t(R$21,$A23,0,#REF!,#REF!,#REF!,#REF!,#REF!,#REF!,#REF!,#REF!,#REF!)</f>
        <v>#VALUE!</v>
      </c>
      <c r="S29" s="17" t="e">
        <f>n2t(S$21,$A23,0,#REF!,#REF!,#REF!,#REF!,#REF!,#REF!,#REF!,#REF!,#REF!)</f>
        <v>#VALUE!</v>
      </c>
      <c r="T29" s="17" t="e">
        <f>n2t(T$21,$A23,0,#REF!,#REF!,#REF!,#REF!,#REF!,#REF!,#REF!,#REF!,#REF!)</f>
        <v>#VALUE!</v>
      </c>
      <c r="U29" s="17" t="e">
        <f>n2t(U$21,$A23,0,#REF!,#REF!,#REF!,#REF!,#REF!,#REF!,#REF!,#REF!,#REF!)</f>
        <v>#VALUE!</v>
      </c>
    </row>
    <row r="30" spans="1:21" x14ac:dyDescent="0.25">
      <c r="A30" s="20" t="s">
        <v>13</v>
      </c>
      <c r="B30" s="16" t="e">
        <f>d2t(B$21,$A23,0,#REF!,#REF!,#REF!,#REF!,#REF!,#REF!,#REF!,#REF!,#REF!)</f>
        <v>#VALUE!</v>
      </c>
      <c r="C30" s="16" t="e">
        <f>d2t(C$21,$A23,0,#REF!,#REF!,#REF!,#REF!,#REF!,#REF!,#REF!,#REF!,#REF!)</f>
        <v>#VALUE!</v>
      </c>
      <c r="D30" s="16" t="e">
        <f>d2t(D$21,$A23,0,#REF!,#REF!,#REF!,#REF!,#REF!,#REF!,#REF!,#REF!,#REF!)</f>
        <v>#VALUE!</v>
      </c>
      <c r="E30" s="16" t="e">
        <f>d2t(E$21,$A23,0,#REF!,#REF!,#REF!,#REF!,#REF!,#REF!,#REF!,#REF!,#REF!)</f>
        <v>#VALUE!</v>
      </c>
      <c r="F30" s="16" t="e">
        <f>d2t(F$21,$A23,0,#REF!,#REF!,#REF!,#REF!,#REF!,#REF!,#REF!,#REF!,#REF!)</f>
        <v>#VALUE!</v>
      </c>
      <c r="G30" s="16" t="e">
        <f>d2t(G$21,$A23,0,#REF!,#REF!,#REF!,#REF!,#REF!,#REF!,#REF!,#REF!,#REF!)</f>
        <v>#VALUE!</v>
      </c>
      <c r="H30" s="16" t="e">
        <f>d2t(H$21,$A23,0,#REF!,#REF!,#REF!,#REF!,#REF!,#REF!,#REF!,#REF!,#REF!)</f>
        <v>#VALUE!</v>
      </c>
      <c r="I30" s="16" t="e">
        <f>d2t(I$21,$A23,0,#REF!,#REF!,#REF!,#REF!,#REF!,#REF!,#REF!,#REF!,#REF!)</f>
        <v>#VALUE!</v>
      </c>
      <c r="J30" s="16" t="e">
        <f>d2t(J$21,$A23,0,#REF!,#REF!,#REF!,#REF!,#REF!,#REF!,#REF!,#REF!,#REF!)</f>
        <v>#VALUE!</v>
      </c>
      <c r="K30" s="16" t="e">
        <f>d2t(K$21,$A23,0,#REF!,#REF!,#REF!,#REF!,#REF!,#REF!,#REF!,#REF!,#REF!)</f>
        <v>#VALUE!</v>
      </c>
      <c r="L30" s="16" t="e">
        <f>d2t(L$21,$A23,0,#REF!,#REF!,#REF!,#REF!,#REF!,#REF!,#REF!,#REF!,#REF!)</f>
        <v>#VALUE!</v>
      </c>
      <c r="M30" s="16" t="e">
        <f>d2t(M$21,$A23,0,#REF!,#REF!,#REF!,#REF!,#REF!,#REF!,#REF!,#REF!,#REF!)</f>
        <v>#VALUE!</v>
      </c>
      <c r="N30" s="16" t="e">
        <f>d2t(N$21,$A23,0,#REF!,#REF!,#REF!,#REF!,#REF!,#REF!,#REF!,#REF!,#REF!)</f>
        <v>#VALUE!</v>
      </c>
      <c r="O30" s="16" t="e">
        <f>d2t(O$21,$A23,0,#REF!,#REF!,#REF!,#REF!,#REF!,#REF!,#REF!,#REF!,#REF!)</f>
        <v>#VALUE!</v>
      </c>
      <c r="P30" s="16" t="e">
        <f>d2t(P$21,$A23,0,#REF!,#REF!,#REF!,#REF!,#REF!,#REF!,#REF!,#REF!,#REF!)</f>
        <v>#VALUE!</v>
      </c>
      <c r="Q30" s="16" t="e">
        <f>d2t(Q$21,$A23,0,#REF!,#REF!,#REF!,#REF!,#REF!,#REF!,#REF!,#REF!,#REF!)</f>
        <v>#VALUE!</v>
      </c>
      <c r="R30" s="16" t="e">
        <f>d2t(R$21,$A23,0,#REF!,#REF!,#REF!,#REF!,#REF!,#REF!,#REF!,#REF!,#REF!)</f>
        <v>#VALUE!</v>
      </c>
      <c r="S30" s="16" t="e">
        <f>d2t(S$21,$A23,0,#REF!,#REF!,#REF!,#REF!,#REF!,#REF!,#REF!,#REF!,#REF!)</f>
        <v>#VALUE!</v>
      </c>
      <c r="T30" s="16" t="e">
        <f>d2t(T$21,$A23,0,#REF!,#REF!,#REF!,#REF!,#REF!,#REF!,#REF!,#REF!,#REF!)</f>
        <v>#VALUE!</v>
      </c>
      <c r="U30" s="16" t="e">
        <f>d2t(U$21,$A23,0,#REF!,#REF!,#REF!,#REF!,#REF!,#REF!,#REF!,#REF!,#REF!)</f>
        <v>#VALUE!</v>
      </c>
    </row>
    <row r="31" spans="1:21" x14ac:dyDescent="0.25">
      <c r="A31" s="20" t="s">
        <v>12</v>
      </c>
      <c r="B31" s="17" t="e">
        <f>n2t(B$21,$A24,0,#REF!,#REF!,#REF!,#REF!,#REF!,#REF!,#REF!,#REF!,#REF!)</f>
        <v>#VALUE!</v>
      </c>
      <c r="C31" s="17" t="e">
        <f>n2t(C$21,$A24,0,#REF!,#REF!,#REF!,#REF!,#REF!,#REF!,#REF!,#REF!,#REF!)</f>
        <v>#VALUE!</v>
      </c>
      <c r="D31" s="17" t="e">
        <f>n2t(D$21,$A24,0,#REF!,#REF!,#REF!,#REF!,#REF!,#REF!,#REF!,#REF!,#REF!)</f>
        <v>#VALUE!</v>
      </c>
      <c r="E31" s="17" t="e">
        <f>n2t(E$21,$A24,0,#REF!,#REF!,#REF!,#REF!,#REF!,#REF!,#REF!,#REF!,#REF!)</f>
        <v>#VALUE!</v>
      </c>
      <c r="F31" s="17" t="e">
        <f>n2t(F$21,$A24,0,#REF!,#REF!,#REF!,#REF!,#REF!,#REF!,#REF!,#REF!,#REF!)</f>
        <v>#VALUE!</v>
      </c>
      <c r="G31" s="17" t="e">
        <f>n2t(G$21,$A24,0,#REF!,#REF!,#REF!,#REF!,#REF!,#REF!,#REF!,#REF!,#REF!)</f>
        <v>#VALUE!</v>
      </c>
      <c r="H31" s="17" t="e">
        <f>n2t(H$21,$A24,0,#REF!,#REF!,#REF!,#REF!,#REF!,#REF!,#REF!,#REF!,#REF!)</f>
        <v>#VALUE!</v>
      </c>
      <c r="I31" s="17" t="e">
        <f>n2t(I$21,$A24,0,#REF!,#REF!,#REF!,#REF!,#REF!,#REF!,#REF!,#REF!,#REF!)</f>
        <v>#VALUE!</v>
      </c>
      <c r="J31" s="17" t="e">
        <f>n2t(J$21,$A24,0,#REF!,#REF!,#REF!,#REF!,#REF!,#REF!,#REF!,#REF!,#REF!)</f>
        <v>#VALUE!</v>
      </c>
      <c r="K31" s="17" t="e">
        <f>n2t(K$21,$A24,0,#REF!,#REF!,#REF!,#REF!,#REF!,#REF!,#REF!,#REF!,#REF!)</f>
        <v>#VALUE!</v>
      </c>
      <c r="L31" s="17" t="e">
        <f>n2t(L$21,$A24,0,#REF!,#REF!,#REF!,#REF!,#REF!,#REF!,#REF!,#REF!,#REF!)</f>
        <v>#VALUE!</v>
      </c>
      <c r="M31" s="17" t="e">
        <f>n2t(M$21,$A24,0,#REF!,#REF!,#REF!,#REF!,#REF!,#REF!,#REF!,#REF!,#REF!)</f>
        <v>#VALUE!</v>
      </c>
      <c r="N31" s="17" t="e">
        <f>n2t(N$21,$A24,0,#REF!,#REF!,#REF!,#REF!,#REF!,#REF!,#REF!,#REF!,#REF!)</f>
        <v>#VALUE!</v>
      </c>
      <c r="O31" s="17" t="e">
        <f>n2t(O$21,$A24,0,#REF!,#REF!,#REF!,#REF!,#REF!,#REF!,#REF!,#REF!,#REF!)</f>
        <v>#VALUE!</v>
      </c>
      <c r="P31" s="17" t="e">
        <f>n2t(P$21,$A24,0,#REF!,#REF!,#REF!,#REF!,#REF!,#REF!,#REF!,#REF!,#REF!)</f>
        <v>#VALUE!</v>
      </c>
      <c r="Q31" s="17" t="e">
        <f>n2t(Q$21,$A24,0,#REF!,#REF!,#REF!,#REF!,#REF!,#REF!,#REF!,#REF!,#REF!)</f>
        <v>#VALUE!</v>
      </c>
      <c r="R31" s="17" t="e">
        <f>n2t(R$21,$A24,0,#REF!,#REF!,#REF!,#REF!,#REF!,#REF!,#REF!,#REF!,#REF!)</f>
        <v>#VALUE!</v>
      </c>
      <c r="S31" s="17" t="e">
        <f>n2t(S$21,$A24,0,#REF!,#REF!,#REF!,#REF!,#REF!,#REF!,#REF!,#REF!,#REF!)</f>
        <v>#VALUE!</v>
      </c>
      <c r="T31" s="17" t="e">
        <f>n2t(T$21,$A24,0,#REF!,#REF!,#REF!,#REF!,#REF!,#REF!,#REF!,#REF!,#REF!)</f>
        <v>#VALUE!</v>
      </c>
      <c r="U31" s="17" t="e">
        <f>n2t(U$21,$A24,0,#REF!,#REF!,#REF!,#REF!,#REF!,#REF!,#REF!,#REF!,#REF!)</f>
        <v>#VALUE!</v>
      </c>
    </row>
    <row r="32" spans="1:21" x14ac:dyDescent="0.25">
      <c r="A32" s="20" t="s">
        <v>13</v>
      </c>
      <c r="B32" s="16" t="e">
        <f>d2t(B$21,$A24,0,#REF!,#REF!,#REF!,#REF!,#REF!,#REF!,#REF!,#REF!,#REF!)</f>
        <v>#VALUE!</v>
      </c>
      <c r="C32" s="16" t="e">
        <f>d2t(C$21,$A24,0,#REF!,#REF!,#REF!,#REF!,#REF!,#REF!,#REF!,#REF!,#REF!)</f>
        <v>#VALUE!</v>
      </c>
      <c r="D32" s="16" t="e">
        <f>d2t(D$21,$A24,0,#REF!,#REF!,#REF!,#REF!,#REF!,#REF!,#REF!,#REF!,#REF!)</f>
        <v>#VALUE!</v>
      </c>
      <c r="E32" s="16" t="e">
        <f>d2t(E$21,$A24,0,#REF!,#REF!,#REF!,#REF!,#REF!,#REF!,#REF!,#REF!,#REF!)</f>
        <v>#VALUE!</v>
      </c>
      <c r="F32" s="16" t="e">
        <f>d2t(F$21,$A24,0,#REF!,#REF!,#REF!,#REF!,#REF!,#REF!,#REF!,#REF!,#REF!)</f>
        <v>#VALUE!</v>
      </c>
      <c r="G32" s="16" t="e">
        <f>d2t(G$21,$A24,0,#REF!,#REF!,#REF!,#REF!,#REF!,#REF!,#REF!,#REF!,#REF!)</f>
        <v>#VALUE!</v>
      </c>
      <c r="H32" s="16" t="e">
        <f>d2t(H$21,$A24,0,#REF!,#REF!,#REF!,#REF!,#REF!,#REF!,#REF!,#REF!,#REF!)</f>
        <v>#VALUE!</v>
      </c>
      <c r="I32" s="16" t="e">
        <f>d2t(I$21,$A24,0,#REF!,#REF!,#REF!,#REF!,#REF!,#REF!,#REF!,#REF!,#REF!)</f>
        <v>#VALUE!</v>
      </c>
      <c r="J32" s="16" t="e">
        <f>d2t(J$21,$A24,0,#REF!,#REF!,#REF!,#REF!,#REF!,#REF!,#REF!,#REF!,#REF!)</f>
        <v>#VALUE!</v>
      </c>
      <c r="K32" s="16" t="e">
        <f>d2t(K$21,$A24,0,#REF!,#REF!,#REF!,#REF!,#REF!,#REF!,#REF!,#REF!,#REF!)</f>
        <v>#VALUE!</v>
      </c>
      <c r="L32" s="16" t="e">
        <f>d2t(L$21,$A24,0,#REF!,#REF!,#REF!,#REF!,#REF!,#REF!,#REF!,#REF!,#REF!)</f>
        <v>#VALUE!</v>
      </c>
      <c r="M32" s="16" t="e">
        <f>d2t(M$21,$A24,0,#REF!,#REF!,#REF!,#REF!,#REF!,#REF!,#REF!,#REF!,#REF!)</f>
        <v>#VALUE!</v>
      </c>
      <c r="N32" s="16" t="e">
        <f>d2t(N$21,$A24,0,#REF!,#REF!,#REF!,#REF!,#REF!,#REF!,#REF!,#REF!,#REF!)</f>
        <v>#VALUE!</v>
      </c>
      <c r="O32" s="16" t="e">
        <f>d2t(O$21,$A24,0,#REF!,#REF!,#REF!,#REF!,#REF!,#REF!,#REF!,#REF!,#REF!)</f>
        <v>#VALUE!</v>
      </c>
      <c r="P32" s="16" t="e">
        <f>d2t(P$21,$A24,0,#REF!,#REF!,#REF!,#REF!,#REF!,#REF!,#REF!,#REF!,#REF!)</f>
        <v>#VALUE!</v>
      </c>
      <c r="Q32" s="16" t="e">
        <f>d2t(Q$21,$A24,0,#REF!,#REF!,#REF!,#REF!,#REF!,#REF!,#REF!,#REF!,#REF!)</f>
        <v>#VALUE!</v>
      </c>
      <c r="R32" s="16" t="e">
        <f>d2t(R$21,$A24,0,#REF!,#REF!,#REF!,#REF!,#REF!,#REF!,#REF!,#REF!,#REF!)</f>
        <v>#VALUE!</v>
      </c>
      <c r="S32" s="16" t="e">
        <f>d2t(S$21,$A24,0,#REF!,#REF!,#REF!,#REF!,#REF!,#REF!,#REF!,#REF!,#REF!)</f>
        <v>#VALUE!</v>
      </c>
      <c r="T32" s="16" t="e">
        <f>d2t(T$21,$A24,0,#REF!,#REF!,#REF!,#REF!,#REF!,#REF!,#REF!,#REF!,#REF!)</f>
        <v>#VALUE!</v>
      </c>
      <c r="U32" s="16" t="e">
        <f>d2t(U$21,$A24,0,#REF!,#REF!,#REF!,#REF!,#REF!,#REF!,#REF!,#REF!,#REF!)</f>
        <v>#VALUE!</v>
      </c>
    </row>
    <row r="33" spans="1:23" x14ac:dyDescent="0.25">
      <c r="A33" s="20" t="s">
        <v>12</v>
      </c>
      <c r="B33" s="17" t="e">
        <f>n2t(B$21,$A25,0,#REF!,#REF!,#REF!,#REF!,#REF!,#REF!,#REF!,#REF!,#REF!)</f>
        <v>#VALUE!</v>
      </c>
      <c r="C33" s="17" t="e">
        <f>n2t(C$21,$A25,0,#REF!,#REF!,#REF!,#REF!,#REF!,#REF!,#REF!,#REF!,#REF!)</f>
        <v>#VALUE!</v>
      </c>
      <c r="D33" s="17" t="e">
        <f>n2t(D$21,$A25,0,#REF!,#REF!,#REF!,#REF!,#REF!,#REF!,#REF!,#REF!,#REF!)</f>
        <v>#VALUE!</v>
      </c>
      <c r="E33" s="17" t="e">
        <f>n2t(E$21,$A25,0,#REF!,#REF!,#REF!,#REF!,#REF!,#REF!,#REF!,#REF!,#REF!)</f>
        <v>#VALUE!</v>
      </c>
      <c r="F33" s="17" t="e">
        <f>n2t(F$21,$A25,0,#REF!,#REF!,#REF!,#REF!,#REF!,#REF!,#REF!,#REF!,#REF!)</f>
        <v>#VALUE!</v>
      </c>
      <c r="G33" s="17" t="e">
        <f>n2t(G$21,$A25,0,#REF!,#REF!,#REF!,#REF!,#REF!,#REF!,#REF!,#REF!,#REF!)</f>
        <v>#VALUE!</v>
      </c>
      <c r="H33" s="17" t="e">
        <f>n2t(H$21,$A25,0,#REF!,#REF!,#REF!,#REF!,#REF!,#REF!,#REF!,#REF!,#REF!)</f>
        <v>#VALUE!</v>
      </c>
      <c r="I33" s="17" t="e">
        <f>n2t(I$21,$A25,0,#REF!,#REF!,#REF!,#REF!,#REF!,#REF!,#REF!,#REF!,#REF!)</f>
        <v>#VALUE!</v>
      </c>
      <c r="J33" s="17" t="e">
        <f>n2t(J$21,$A25,0,#REF!,#REF!,#REF!,#REF!,#REF!,#REF!,#REF!,#REF!,#REF!)</f>
        <v>#VALUE!</v>
      </c>
      <c r="K33" s="17" t="e">
        <f>n2t(K$21,$A25,0,#REF!,#REF!,#REF!,#REF!,#REF!,#REF!,#REF!,#REF!,#REF!)</f>
        <v>#VALUE!</v>
      </c>
      <c r="L33" s="17" t="e">
        <f>n2t(L$21,$A25,0,#REF!,#REF!,#REF!,#REF!,#REF!,#REF!,#REF!,#REF!,#REF!)</f>
        <v>#VALUE!</v>
      </c>
      <c r="M33" s="17" t="e">
        <f>n2t(M$21,$A25,0,#REF!,#REF!,#REF!,#REF!,#REF!,#REF!,#REF!,#REF!,#REF!)</f>
        <v>#VALUE!</v>
      </c>
      <c r="N33" s="17" t="e">
        <f>n2t(N$21,$A25,0,#REF!,#REF!,#REF!,#REF!,#REF!,#REF!,#REF!,#REF!,#REF!)</f>
        <v>#VALUE!</v>
      </c>
      <c r="O33" s="17" t="e">
        <f>n2t(O$21,$A25,0,#REF!,#REF!,#REF!,#REF!,#REF!,#REF!,#REF!,#REF!,#REF!)</f>
        <v>#VALUE!</v>
      </c>
      <c r="P33" s="17" t="e">
        <f>n2t(P$21,$A25,0,#REF!,#REF!,#REF!,#REF!,#REF!,#REF!,#REF!,#REF!,#REF!)</f>
        <v>#VALUE!</v>
      </c>
      <c r="Q33" s="17" t="e">
        <f>n2t(Q$21,$A25,0,#REF!,#REF!,#REF!,#REF!,#REF!,#REF!,#REF!,#REF!,#REF!)</f>
        <v>#VALUE!</v>
      </c>
      <c r="R33" s="17" t="e">
        <f>n2t(R$21,$A25,0,#REF!,#REF!,#REF!,#REF!,#REF!,#REF!,#REF!,#REF!,#REF!)</f>
        <v>#VALUE!</v>
      </c>
      <c r="S33" s="17" t="e">
        <f>n2t(S$21,$A25,0,#REF!,#REF!,#REF!,#REF!,#REF!,#REF!,#REF!,#REF!,#REF!)</f>
        <v>#VALUE!</v>
      </c>
      <c r="T33" s="17" t="e">
        <f>n2t(T$21,$A25,0,#REF!,#REF!,#REF!,#REF!,#REF!,#REF!,#REF!,#REF!,#REF!)</f>
        <v>#VALUE!</v>
      </c>
      <c r="U33" s="17" t="e">
        <f>n2t(U$21,$A25,0,#REF!,#REF!,#REF!,#REF!,#REF!,#REF!,#REF!,#REF!,#REF!)</f>
        <v>#VALUE!</v>
      </c>
    </row>
    <row r="34" spans="1:23" x14ac:dyDescent="0.25">
      <c r="A34" s="20" t="s">
        <v>13</v>
      </c>
      <c r="B34" s="16" t="e">
        <f>d2t(B$21,$A25,0,#REF!,#REF!,#REF!,#REF!,#REF!,#REF!,#REF!,#REF!,#REF!)</f>
        <v>#VALUE!</v>
      </c>
      <c r="C34" s="16" t="e">
        <f>d2t(C$21,$A25,0,#REF!,#REF!,#REF!,#REF!,#REF!,#REF!,#REF!,#REF!,#REF!)</f>
        <v>#VALUE!</v>
      </c>
      <c r="D34" s="16" t="e">
        <f>d2t(D$21,$A25,0,#REF!,#REF!,#REF!,#REF!,#REF!,#REF!,#REF!,#REF!,#REF!)</f>
        <v>#VALUE!</v>
      </c>
      <c r="E34" s="16" t="e">
        <f>d2t(E$21,$A25,0,#REF!,#REF!,#REF!,#REF!,#REF!,#REF!,#REF!,#REF!,#REF!)</f>
        <v>#VALUE!</v>
      </c>
      <c r="F34" s="16" t="e">
        <f>d2t(F$21,$A25,0,#REF!,#REF!,#REF!,#REF!,#REF!,#REF!,#REF!,#REF!,#REF!)</f>
        <v>#VALUE!</v>
      </c>
      <c r="G34" s="16" t="e">
        <f>d2t(G$21,$A25,0,#REF!,#REF!,#REF!,#REF!,#REF!,#REF!,#REF!,#REF!,#REF!)</f>
        <v>#VALUE!</v>
      </c>
      <c r="H34" s="16" t="e">
        <f>d2t(H$21,$A25,0,#REF!,#REF!,#REF!,#REF!,#REF!,#REF!,#REF!,#REF!,#REF!)</f>
        <v>#VALUE!</v>
      </c>
      <c r="I34" s="16" t="e">
        <f>d2t(I$21,$A25,0,#REF!,#REF!,#REF!,#REF!,#REF!,#REF!,#REF!,#REF!,#REF!)</f>
        <v>#VALUE!</v>
      </c>
      <c r="J34" s="16" t="e">
        <f>d2t(J$21,$A25,0,#REF!,#REF!,#REF!,#REF!,#REF!,#REF!,#REF!,#REF!,#REF!)</f>
        <v>#VALUE!</v>
      </c>
      <c r="K34" s="16" t="e">
        <f>d2t(K$21,$A25,0,#REF!,#REF!,#REF!,#REF!,#REF!,#REF!,#REF!,#REF!,#REF!)</f>
        <v>#VALUE!</v>
      </c>
      <c r="L34" s="16" t="e">
        <f>d2t(L$21,$A25,0,#REF!,#REF!,#REF!,#REF!,#REF!,#REF!,#REF!,#REF!,#REF!)</f>
        <v>#VALUE!</v>
      </c>
      <c r="M34" s="16" t="e">
        <f>d2t(M$21,$A25,0,#REF!,#REF!,#REF!,#REF!,#REF!,#REF!,#REF!,#REF!,#REF!)</f>
        <v>#VALUE!</v>
      </c>
      <c r="N34" s="16" t="e">
        <f>d2t(N$21,$A25,0,#REF!,#REF!,#REF!,#REF!,#REF!,#REF!,#REF!,#REF!,#REF!)</f>
        <v>#VALUE!</v>
      </c>
      <c r="O34" s="16" t="e">
        <f>d2t(O$21,$A25,0,#REF!,#REF!,#REF!,#REF!,#REF!,#REF!,#REF!,#REF!,#REF!)</f>
        <v>#VALUE!</v>
      </c>
      <c r="P34" s="16" t="e">
        <f>d2t(P$21,$A25,0,#REF!,#REF!,#REF!,#REF!,#REF!,#REF!,#REF!,#REF!,#REF!)</f>
        <v>#VALUE!</v>
      </c>
      <c r="Q34" s="16" t="e">
        <f>d2t(Q$21,$A25,0,#REF!,#REF!,#REF!,#REF!,#REF!,#REF!,#REF!,#REF!,#REF!)</f>
        <v>#VALUE!</v>
      </c>
      <c r="R34" s="16" t="e">
        <f>d2t(R$21,$A25,0,#REF!,#REF!,#REF!,#REF!,#REF!,#REF!,#REF!,#REF!,#REF!)</f>
        <v>#VALUE!</v>
      </c>
      <c r="S34" s="16" t="e">
        <f>d2t(S$21,$A25,0,#REF!,#REF!,#REF!,#REF!,#REF!,#REF!,#REF!,#REF!,#REF!)</f>
        <v>#VALUE!</v>
      </c>
      <c r="T34" s="16" t="e">
        <f>d2t(T$21,$A25,0,#REF!,#REF!,#REF!,#REF!,#REF!,#REF!,#REF!,#REF!,#REF!)</f>
        <v>#VALUE!</v>
      </c>
      <c r="U34" s="16" t="e">
        <f>d2t(U$21,$A25,0,#REF!,#REF!,#REF!,#REF!,#REF!,#REF!,#REF!,#REF!,#REF!)</f>
        <v>#VALUE!</v>
      </c>
    </row>
    <row r="35" spans="1:23" x14ac:dyDescent="0.25">
      <c r="A35" s="20" t="s">
        <v>12</v>
      </c>
      <c r="B35" s="17" t="e">
        <f>n2t(B$21,$A26,0,#REF!,#REF!,#REF!,#REF!,#REF!,#REF!,#REF!,#REF!,#REF!)</f>
        <v>#VALUE!</v>
      </c>
      <c r="C35" s="17" t="e">
        <f>n2t(C$21,$A26,0,#REF!,#REF!,#REF!,#REF!,#REF!,#REF!,#REF!,#REF!,#REF!)</f>
        <v>#VALUE!</v>
      </c>
      <c r="D35" s="17" t="e">
        <f>n2t(D$21,$A26,0,#REF!,#REF!,#REF!,#REF!,#REF!,#REF!,#REF!,#REF!,#REF!)</f>
        <v>#VALUE!</v>
      </c>
      <c r="E35" s="17" t="e">
        <f>n2t(E$21,$A26,0,#REF!,#REF!,#REF!,#REF!,#REF!,#REF!,#REF!,#REF!,#REF!)</f>
        <v>#VALUE!</v>
      </c>
      <c r="F35" s="17" t="e">
        <f>n2t(F$21,$A26,0,#REF!,#REF!,#REF!,#REF!,#REF!,#REF!,#REF!,#REF!,#REF!)</f>
        <v>#VALUE!</v>
      </c>
      <c r="G35" s="17" t="e">
        <f>n2t(G$21,$A26,0,#REF!,#REF!,#REF!,#REF!,#REF!,#REF!,#REF!,#REF!,#REF!)</f>
        <v>#VALUE!</v>
      </c>
      <c r="H35" s="17" t="e">
        <f>n2t(H$21,$A26,0,#REF!,#REF!,#REF!,#REF!,#REF!,#REF!,#REF!,#REF!,#REF!)</f>
        <v>#VALUE!</v>
      </c>
      <c r="I35" s="17" t="e">
        <f>n2t(I$21,$A26,0,#REF!,#REF!,#REF!,#REF!,#REF!,#REF!,#REF!,#REF!,#REF!)</f>
        <v>#VALUE!</v>
      </c>
      <c r="J35" s="17" t="e">
        <f>n2t(J$21,$A26,0,#REF!,#REF!,#REF!,#REF!,#REF!,#REF!,#REF!,#REF!,#REF!)</f>
        <v>#VALUE!</v>
      </c>
      <c r="K35" s="17" t="e">
        <f>n2t(K$21,$A26,0,#REF!,#REF!,#REF!,#REF!,#REF!,#REF!,#REF!,#REF!,#REF!)</f>
        <v>#VALUE!</v>
      </c>
      <c r="L35" s="17" t="e">
        <f>n2t(L$21,$A26,0,#REF!,#REF!,#REF!,#REF!,#REF!,#REF!,#REF!,#REF!,#REF!)</f>
        <v>#VALUE!</v>
      </c>
      <c r="M35" s="17" t="e">
        <f>n2t(M$21,$A26,0,#REF!,#REF!,#REF!,#REF!,#REF!,#REF!,#REF!,#REF!,#REF!)</f>
        <v>#VALUE!</v>
      </c>
      <c r="N35" s="17" t="e">
        <f>n2t(N$21,$A26,0,#REF!,#REF!,#REF!,#REF!,#REF!,#REF!,#REF!,#REF!,#REF!)</f>
        <v>#VALUE!</v>
      </c>
      <c r="O35" s="17" t="e">
        <f>n2t(O$21,$A26,0,#REF!,#REF!,#REF!,#REF!,#REF!,#REF!,#REF!,#REF!,#REF!)</f>
        <v>#VALUE!</v>
      </c>
      <c r="P35" s="17" t="e">
        <f>n2t(P$21,$A26,0,#REF!,#REF!,#REF!,#REF!,#REF!,#REF!,#REF!,#REF!,#REF!)</f>
        <v>#VALUE!</v>
      </c>
      <c r="Q35" s="17" t="e">
        <f>n2t(Q$21,$A26,0,#REF!,#REF!,#REF!,#REF!,#REF!,#REF!,#REF!,#REF!,#REF!)</f>
        <v>#VALUE!</v>
      </c>
      <c r="R35" s="17" t="e">
        <f>n2t(R$21,$A26,0,#REF!,#REF!,#REF!,#REF!,#REF!,#REF!,#REF!,#REF!,#REF!)</f>
        <v>#VALUE!</v>
      </c>
      <c r="S35" s="17" t="e">
        <f>n2t(S$21,$A26,0,#REF!,#REF!,#REF!,#REF!,#REF!,#REF!,#REF!,#REF!,#REF!)</f>
        <v>#VALUE!</v>
      </c>
      <c r="T35" s="17" t="e">
        <f>n2t(T$21,$A26,0,#REF!,#REF!,#REF!,#REF!,#REF!,#REF!,#REF!,#REF!,#REF!)</f>
        <v>#VALUE!</v>
      </c>
      <c r="U35" s="17" t="e">
        <f>n2t(U$21,$A26,0,#REF!,#REF!,#REF!,#REF!,#REF!,#REF!,#REF!,#REF!,#REF!)</f>
        <v>#VALUE!</v>
      </c>
    </row>
    <row r="36" spans="1:23" x14ac:dyDescent="0.25">
      <c r="A36" s="20" t="s">
        <v>13</v>
      </c>
      <c r="B36" s="16" t="e">
        <f>d2t(B$21,$A26,0,#REF!,#REF!,#REF!,#REF!,#REF!,#REF!,#REF!,#REF!,#REF!)</f>
        <v>#VALUE!</v>
      </c>
      <c r="C36" s="16" t="e">
        <f>d2t(C$21,$A26,0,#REF!,#REF!,#REF!,#REF!,#REF!,#REF!,#REF!,#REF!,#REF!)</f>
        <v>#VALUE!</v>
      </c>
      <c r="D36" s="16" t="e">
        <f>d2t(D$21,$A26,0,#REF!,#REF!,#REF!,#REF!,#REF!,#REF!,#REF!,#REF!,#REF!)</f>
        <v>#VALUE!</v>
      </c>
      <c r="E36" s="16" t="e">
        <f>d2t(E$21,$A26,0,#REF!,#REF!,#REF!,#REF!,#REF!,#REF!,#REF!,#REF!,#REF!)</f>
        <v>#VALUE!</v>
      </c>
      <c r="F36" s="16" t="e">
        <f>d2t(F$21,$A26,0,#REF!,#REF!,#REF!,#REF!,#REF!,#REF!,#REF!,#REF!,#REF!)</f>
        <v>#VALUE!</v>
      </c>
      <c r="G36" s="16" t="e">
        <f>d2t(G$21,$A26,0,#REF!,#REF!,#REF!,#REF!,#REF!,#REF!,#REF!,#REF!,#REF!)</f>
        <v>#VALUE!</v>
      </c>
      <c r="H36" s="16" t="e">
        <f>d2t(H$21,$A26,0,#REF!,#REF!,#REF!,#REF!,#REF!,#REF!,#REF!,#REF!,#REF!)</f>
        <v>#VALUE!</v>
      </c>
      <c r="I36" s="16" t="e">
        <f>d2t(I$21,$A26,0,#REF!,#REF!,#REF!,#REF!,#REF!,#REF!,#REF!,#REF!,#REF!)</f>
        <v>#VALUE!</v>
      </c>
      <c r="J36" s="16" t="e">
        <f>d2t(J$21,$A26,0,#REF!,#REF!,#REF!,#REF!,#REF!,#REF!,#REF!,#REF!,#REF!)</f>
        <v>#VALUE!</v>
      </c>
      <c r="K36" s="16" t="e">
        <f>d2t(K$21,$A26,0,#REF!,#REF!,#REF!,#REF!,#REF!,#REF!,#REF!,#REF!,#REF!)</f>
        <v>#VALUE!</v>
      </c>
      <c r="L36" s="16" t="e">
        <f>d2t(L$21,$A26,0,#REF!,#REF!,#REF!,#REF!,#REF!,#REF!,#REF!,#REF!,#REF!)</f>
        <v>#VALUE!</v>
      </c>
      <c r="M36" s="16" t="e">
        <f>d2t(M$21,$A26,0,#REF!,#REF!,#REF!,#REF!,#REF!,#REF!,#REF!,#REF!,#REF!)</f>
        <v>#VALUE!</v>
      </c>
      <c r="N36" s="16" t="e">
        <f>d2t(N$21,$A26,0,#REF!,#REF!,#REF!,#REF!,#REF!,#REF!,#REF!,#REF!,#REF!)</f>
        <v>#VALUE!</v>
      </c>
      <c r="O36" s="16" t="e">
        <f>d2t(O$21,$A26,0,#REF!,#REF!,#REF!,#REF!,#REF!,#REF!,#REF!,#REF!,#REF!)</f>
        <v>#VALUE!</v>
      </c>
      <c r="P36" s="16" t="e">
        <f>d2t(P$21,$A26,0,#REF!,#REF!,#REF!,#REF!,#REF!,#REF!,#REF!,#REF!,#REF!)</f>
        <v>#VALUE!</v>
      </c>
      <c r="Q36" s="16" t="e">
        <f>d2t(Q$21,$A26,0,#REF!,#REF!,#REF!,#REF!,#REF!,#REF!,#REF!,#REF!,#REF!)</f>
        <v>#VALUE!</v>
      </c>
      <c r="R36" s="16" t="e">
        <f>d2t(R$21,$A26,0,#REF!,#REF!,#REF!,#REF!,#REF!,#REF!,#REF!,#REF!,#REF!)</f>
        <v>#VALUE!</v>
      </c>
      <c r="S36" s="16" t="e">
        <f>d2t(S$21,$A26,0,#REF!,#REF!,#REF!,#REF!,#REF!,#REF!,#REF!,#REF!,#REF!)</f>
        <v>#VALUE!</v>
      </c>
      <c r="T36" s="16" t="e">
        <f>d2t(T$21,$A26,0,#REF!,#REF!,#REF!,#REF!,#REF!,#REF!,#REF!,#REF!,#REF!)</f>
        <v>#VALUE!</v>
      </c>
      <c r="U36" s="16" t="e">
        <f>d2t(U$21,$A26,0,#REF!,#REF!,#REF!,#REF!,#REF!,#REF!,#REF!,#REF!,#REF!)</f>
        <v>#VALUE!</v>
      </c>
      <c r="W36" s="18"/>
    </row>
    <row r="37" spans="1:2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BI33"/>
  <sheetViews>
    <sheetView workbookViewId="0">
      <selection activeCell="G33" sqref="G33"/>
    </sheetView>
  </sheetViews>
  <sheetFormatPr defaultRowHeight="12.5" x14ac:dyDescent="0.25"/>
  <cols>
    <col min="3" max="3" width="12.54296875" bestFit="1" customWidth="1"/>
  </cols>
  <sheetData>
    <row r="1" spans="1:61" ht="18" x14ac:dyDescent="0.4">
      <c r="A1" s="23" t="s">
        <v>15</v>
      </c>
    </row>
    <row r="2" spans="1:61" ht="15.5" x14ac:dyDescent="0.35">
      <c r="A2" s="7" t="s">
        <v>4</v>
      </c>
      <c r="F2" s="28" t="s">
        <v>16</v>
      </c>
      <c r="G2" s="28"/>
      <c r="H2" s="28"/>
      <c r="I2" s="29">
        <v>0.02</v>
      </c>
      <c r="J2" s="31">
        <v>1</v>
      </c>
    </row>
    <row r="3" spans="1:61" ht="15.5" x14ac:dyDescent="0.35">
      <c r="A3" s="7"/>
      <c r="B3" s="8" t="s">
        <v>5</v>
      </c>
    </row>
    <row r="4" spans="1:61" x14ac:dyDescent="0.25">
      <c r="A4" t="s">
        <v>0</v>
      </c>
      <c r="B4" s="9">
        <v>61</v>
      </c>
      <c r="C4" s="9">
        <v>62</v>
      </c>
      <c r="D4" s="9">
        <v>63</v>
      </c>
      <c r="E4" s="9">
        <v>64</v>
      </c>
      <c r="F4" s="9">
        <v>65</v>
      </c>
      <c r="G4" s="9">
        <v>66</v>
      </c>
      <c r="H4" s="9">
        <v>67</v>
      </c>
      <c r="I4" s="9">
        <v>68</v>
      </c>
      <c r="J4" s="9">
        <v>69</v>
      </c>
      <c r="K4" s="9">
        <v>70</v>
      </c>
      <c r="L4" s="9">
        <v>71</v>
      </c>
      <c r="M4" s="9">
        <v>72</v>
      </c>
      <c r="N4" s="9">
        <v>73</v>
      </c>
      <c r="O4" s="9">
        <v>74</v>
      </c>
      <c r="P4" s="9">
        <v>75</v>
      </c>
      <c r="Q4" s="9">
        <v>76</v>
      </c>
      <c r="R4" s="9">
        <v>77</v>
      </c>
      <c r="S4" s="9">
        <v>78</v>
      </c>
      <c r="T4" s="9">
        <v>79</v>
      </c>
      <c r="U4" s="9">
        <v>80</v>
      </c>
      <c r="V4" s="9">
        <v>81</v>
      </c>
      <c r="W4" s="9">
        <v>82</v>
      </c>
      <c r="X4" s="9">
        <v>83</v>
      </c>
      <c r="Y4" s="9">
        <v>84</v>
      </c>
      <c r="Z4" s="9">
        <v>85</v>
      </c>
      <c r="AA4" s="9">
        <v>86</v>
      </c>
      <c r="AB4" s="9">
        <v>87</v>
      </c>
      <c r="AC4" s="9">
        <v>88</v>
      </c>
      <c r="AD4" s="9">
        <v>89</v>
      </c>
      <c r="AE4" s="9">
        <v>90</v>
      </c>
      <c r="AF4" s="9">
        <v>91</v>
      </c>
      <c r="AG4" s="9">
        <v>92</v>
      </c>
      <c r="AH4" s="9">
        <v>93</v>
      </c>
      <c r="AI4" s="9">
        <v>94</v>
      </c>
      <c r="AJ4" s="9">
        <v>95</v>
      </c>
      <c r="AK4" s="9">
        <v>96</v>
      </c>
      <c r="AL4" s="9">
        <v>97</v>
      </c>
      <c r="AM4" s="9">
        <v>98</v>
      </c>
      <c r="AN4" s="9">
        <v>99</v>
      </c>
      <c r="AO4" s="9">
        <v>100</v>
      </c>
      <c r="AP4" s="9">
        <v>101</v>
      </c>
      <c r="AQ4" s="9">
        <v>102</v>
      </c>
      <c r="AR4" s="9">
        <v>103</v>
      </c>
      <c r="AS4" s="9">
        <v>104</v>
      </c>
      <c r="AT4" s="9">
        <v>105</v>
      </c>
      <c r="AU4" s="9">
        <v>106</v>
      </c>
      <c r="AV4" s="9">
        <v>107</v>
      </c>
      <c r="AW4" s="9">
        <v>108</v>
      </c>
      <c r="AX4" s="9">
        <v>109</v>
      </c>
      <c r="AY4" s="9">
        <v>110</v>
      </c>
      <c r="AZ4" s="9">
        <v>111</v>
      </c>
      <c r="BA4" s="9">
        <v>112</v>
      </c>
      <c r="BB4" s="9">
        <v>113</v>
      </c>
      <c r="BC4" s="9">
        <v>114</v>
      </c>
      <c r="BD4" s="9">
        <v>115</v>
      </c>
      <c r="BE4" s="9">
        <v>116</v>
      </c>
      <c r="BF4" s="9">
        <v>117</v>
      </c>
      <c r="BG4" s="9">
        <v>118</v>
      </c>
      <c r="BH4" s="9">
        <v>119</v>
      </c>
      <c r="BI4" s="9">
        <v>120</v>
      </c>
    </row>
    <row r="5" spans="1:61" x14ac:dyDescent="0.25">
      <c r="A5" s="4" t="s">
        <v>1</v>
      </c>
      <c r="B5" s="4" t="s">
        <v>2</v>
      </c>
    </row>
    <row r="6" spans="1:61" x14ac:dyDescent="0.25">
      <c r="A6" s="24" t="s">
        <v>17</v>
      </c>
      <c r="B6" s="25" t="e">
        <f ca="1">_my02(B$4,#REF!,#REF!,#REF!,#REF!,#REF!)</f>
        <v>#NAME?</v>
      </c>
      <c r="C6" s="25" t="e">
        <f ca="1">_my02(C$4,#REF!,#REF!,#REF!,#REF!,#REF!)</f>
        <v>#NAME?</v>
      </c>
      <c r="D6" s="25" t="e">
        <f ca="1">_my02(D$4,#REF!,#REF!,#REF!,#REF!,#REF!)</f>
        <v>#NAME?</v>
      </c>
      <c r="E6" s="25" t="e">
        <f ca="1">_my02(E$4,#REF!,#REF!,#REF!,#REF!,#REF!)</f>
        <v>#NAME?</v>
      </c>
      <c r="F6" s="25" t="e">
        <f ca="1">_my02(F$4,#REF!,#REF!,#REF!,#REF!,#REF!)</f>
        <v>#NAME?</v>
      </c>
      <c r="G6" s="25" t="e">
        <f ca="1">_my02(G$4,#REF!,#REF!,#REF!,#REF!,#REF!)</f>
        <v>#NAME?</v>
      </c>
      <c r="H6" s="25" t="e">
        <f ca="1">_my02(H$4,#REF!,#REF!,#REF!,#REF!,#REF!)</f>
        <v>#NAME?</v>
      </c>
      <c r="I6" s="25" t="e">
        <f ca="1">_my02(I$4,#REF!,#REF!,#REF!,#REF!,#REF!)</f>
        <v>#NAME?</v>
      </c>
      <c r="J6" s="25" t="e">
        <f ca="1">_my02(J$4,#REF!,#REF!,#REF!,#REF!,#REF!)</f>
        <v>#NAME?</v>
      </c>
      <c r="K6" s="25" t="e">
        <f ca="1">_my02(K$4,#REF!,#REF!,#REF!,#REF!,#REF!)</f>
        <v>#NAME?</v>
      </c>
      <c r="L6" s="25" t="e">
        <f ca="1">_my02(L$4,#REF!,#REF!,#REF!,#REF!,#REF!)</f>
        <v>#NAME?</v>
      </c>
      <c r="M6" s="25" t="e">
        <f ca="1">_my02(M$4,#REF!,#REF!,#REF!,#REF!,#REF!)</f>
        <v>#NAME?</v>
      </c>
      <c r="N6" s="25" t="e">
        <f ca="1">_my02(N$4,#REF!,#REF!,#REF!,#REF!,#REF!)</f>
        <v>#NAME?</v>
      </c>
      <c r="O6" s="25" t="e">
        <f ca="1">_my02(O$4,#REF!,#REF!,#REF!,#REF!,#REF!)</f>
        <v>#NAME?</v>
      </c>
      <c r="P6" s="25" t="e">
        <f ca="1">_my02(P$4,#REF!,#REF!,#REF!,#REF!,#REF!)</f>
        <v>#NAME?</v>
      </c>
      <c r="Q6" s="25" t="e">
        <f ca="1">_my02(Q$4,#REF!,#REF!,#REF!,#REF!,#REF!)</f>
        <v>#NAME?</v>
      </c>
      <c r="R6" s="25" t="e">
        <f ca="1">_my02(R$4,#REF!,#REF!,#REF!,#REF!,#REF!)</f>
        <v>#NAME?</v>
      </c>
      <c r="S6" s="25" t="e">
        <f ca="1">_my02(S$4,#REF!,#REF!,#REF!,#REF!,#REF!)</f>
        <v>#NAME?</v>
      </c>
      <c r="T6" s="25" t="e">
        <f ca="1">_my02(T$4,#REF!,#REF!,#REF!,#REF!,#REF!)</f>
        <v>#NAME?</v>
      </c>
      <c r="U6" s="25" t="e">
        <f ca="1">_my02(U$4,#REF!,#REF!,#REF!,#REF!,#REF!)</f>
        <v>#NAME?</v>
      </c>
      <c r="V6" s="25" t="e">
        <f ca="1">_my02(V$4,#REF!,#REF!,#REF!,#REF!,#REF!)</f>
        <v>#NAME?</v>
      </c>
      <c r="W6" s="25" t="e">
        <f ca="1">_my02(W$4,#REF!,#REF!,#REF!,#REF!,#REF!)</f>
        <v>#NAME?</v>
      </c>
      <c r="X6" s="25" t="e">
        <f ca="1">_my02(X$4,#REF!,#REF!,#REF!,#REF!,#REF!)</f>
        <v>#NAME?</v>
      </c>
      <c r="Y6" s="25" t="e">
        <f ca="1">_my02(Y$4,#REF!,#REF!,#REF!,#REF!,#REF!)</f>
        <v>#NAME?</v>
      </c>
      <c r="Z6" s="25" t="e">
        <f ca="1">_my02(Z$4,#REF!,#REF!,#REF!,#REF!,#REF!)</f>
        <v>#NAME?</v>
      </c>
      <c r="AA6" s="25" t="e">
        <f ca="1">_my02(AA$4,#REF!,#REF!,#REF!,#REF!,#REF!)</f>
        <v>#NAME?</v>
      </c>
      <c r="AB6" s="25" t="e">
        <f ca="1">_my02(AB$4,#REF!,#REF!,#REF!,#REF!,#REF!)</f>
        <v>#NAME?</v>
      </c>
      <c r="AC6" s="25" t="e">
        <f ca="1">_my02(AC$4,#REF!,#REF!,#REF!,#REF!,#REF!)</f>
        <v>#NAME?</v>
      </c>
      <c r="AD6" s="25" t="e">
        <f ca="1">_my02(AD$4,#REF!,#REF!,#REF!,#REF!,#REF!)</f>
        <v>#NAME?</v>
      </c>
      <c r="AE6" s="25" t="e">
        <f ca="1">_my02(AE$4,#REF!,#REF!,#REF!,#REF!,#REF!)</f>
        <v>#NAME?</v>
      </c>
      <c r="AF6" s="25" t="e">
        <f ca="1">_my02(AF$4,#REF!,#REF!,#REF!,#REF!,#REF!)</f>
        <v>#NAME?</v>
      </c>
      <c r="AG6" s="25" t="e">
        <f ca="1">_my02(AG$4,#REF!,#REF!,#REF!,#REF!,#REF!)</f>
        <v>#NAME?</v>
      </c>
      <c r="AH6" s="25" t="e">
        <f ca="1">_my02(AH$4,#REF!,#REF!,#REF!,#REF!,#REF!)</f>
        <v>#NAME?</v>
      </c>
      <c r="AI6" s="25" t="e">
        <f ca="1">_my02(AI$4,#REF!,#REF!,#REF!,#REF!,#REF!)</f>
        <v>#NAME?</v>
      </c>
      <c r="AJ6" s="25" t="e">
        <f ca="1">_my02(AJ$4,#REF!,#REF!,#REF!,#REF!,#REF!)</f>
        <v>#NAME?</v>
      </c>
      <c r="AK6" s="25" t="e">
        <f ca="1">_my02(AK$4,#REF!,#REF!,#REF!,#REF!,#REF!)</f>
        <v>#NAME?</v>
      </c>
      <c r="AL6" s="25" t="e">
        <f ca="1">_my02(AL$4,#REF!,#REF!,#REF!,#REF!,#REF!)</f>
        <v>#NAME?</v>
      </c>
      <c r="AM6" s="25" t="e">
        <f ca="1">_my02(AM$4,#REF!,#REF!,#REF!,#REF!,#REF!)</f>
        <v>#NAME?</v>
      </c>
      <c r="AN6" s="25" t="e">
        <f ca="1">_my02(AN$4,#REF!,#REF!,#REF!,#REF!,#REF!)</f>
        <v>#NAME?</v>
      </c>
      <c r="AO6" s="25" t="e">
        <f ca="1">_my02(AO$4,#REF!,#REF!,#REF!,#REF!,#REF!)</f>
        <v>#NAME?</v>
      </c>
      <c r="AP6" s="25" t="e">
        <f ca="1">_my02(AP$4,#REF!,#REF!,#REF!,#REF!,#REF!)</f>
        <v>#NAME?</v>
      </c>
      <c r="AQ6" s="25" t="e">
        <f ca="1">_my02(AQ$4,#REF!,#REF!,#REF!,#REF!,#REF!)</f>
        <v>#NAME?</v>
      </c>
      <c r="AR6" s="25" t="e">
        <f ca="1">_my02(AR$4,#REF!,#REF!,#REF!,#REF!,#REF!)</f>
        <v>#NAME?</v>
      </c>
      <c r="AS6" s="25" t="e">
        <f ca="1">_my02(AS$4,#REF!,#REF!,#REF!,#REF!,#REF!)</f>
        <v>#NAME?</v>
      </c>
      <c r="AT6" s="25" t="e">
        <f ca="1">_my02(AT$4,#REF!,#REF!,#REF!,#REF!,#REF!)</f>
        <v>#NAME?</v>
      </c>
      <c r="AU6" s="25" t="e">
        <f ca="1">_my02(AU$4,#REF!,#REF!,#REF!,#REF!,#REF!)</f>
        <v>#NAME?</v>
      </c>
      <c r="AV6" s="25" t="e">
        <f ca="1">_my02(AV$4,#REF!,#REF!,#REF!,#REF!,#REF!)</f>
        <v>#NAME?</v>
      </c>
      <c r="AW6" s="25" t="e">
        <f ca="1">_my02(AW$4,#REF!,#REF!,#REF!,#REF!,#REF!)</f>
        <v>#NAME?</v>
      </c>
      <c r="AX6" s="25" t="e">
        <f ca="1">_my02(AX$4,#REF!,#REF!,#REF!,#REF!,#REF!)</f>
        <v>#NAME?</v>
      </c>
      <c r="AY6" s="25" t="e">
        <f ca="1">_my02(AY$4,#REF!,#REF!,#REF!,#REF!,#REF!)</f>
        <v>#NAME?</v>
      </c>
      <c r="AZ6" s="25" t="e">
        <f ca="1">_my02(AZ$4,#REF!,#REF!,#REF!,#REF!,#REF!)</f>
        <v>#NAME?</v>
      </c>
      <c r="BA6" s="25" t="e">
        <f ca="1">_my02(BA$4,#REF!,#REF!,#REF!,#REF!,#REF!)</f>
        <v>#NAME?</v>
      </c>
      <c r="BB6" s="25" t="e">
        <f ca="1">_my02(BB$4,#REF!,#REF!,#REF!,#REF!,#REF!)</f>
        <v>#NAME?</v>
      </c>
      <c r="BC6" s="25" t="e">
        <f ca="1">_my02(BC$4,#REF!,#REF!,#REF!,#REF!,#REF!)</f>
        <v>#NAME?</v>
      </c>
      <c r="BD6" s="25" t="e">
        <f ca="1">_my02(BD$4,#REF!,#REF!,#REF!,#REF!,#REF!)</f>
        <v>#NAME?</v>
      </c>
      <c r="BE6" s="25" t="e">
        <f ca="1">_my02(BE$4,#REF!,#REF!,#REF!,#REF!,#REF!)</f>
        <v>#NAME?</v>
      </c>
      <c r="BF6" s="25" t="e">
        <f ca="1">_my02(BF$4,#REF!,#REF!,#REF!,#REF!,#REF!)</f>
        <v>#NAME?</v>
      </c>
      <c r="BG6" s="25" t="e">
        <f ca="1">_my02(BG$4,#REF!,#REF!,#REF!,#REF!,#REF!)</f>
        <v>#NAME?</v>
      </c>
      <c r="BH6" s="25" t="e">
        <f ca="1">_my02(BH$4,#REF!,#REF!,#REF!,#REF!,#REF!)</f>
        <v>#NAME?</v>
      </c>
      <c r="BI6" s="25" t="e">
        <f ca="1">_my02(BI$4,#REF!,#REF!,#REF!,#REF!,#REF!)</f>
        <v>#NAME?</v>
      </c>
    </row>
    <row r="7" spans="1:61" x14ac:dyDescent="0.25">
      <c r="A7" s="2" t="s">
        <v>18</v>
      </c>
      <c r="B7" s="21">
        <v>100000</v>
      </c>
      <c r="C7" s="21" t="e">
        <f t="shared" ref="C7:BI7" ca="1" si="0">B7*(1-B6)</f>
        <v>#NAME?</v>
      </c>
      <c r="D7" s="21" t="e">
        <f t="shared" ca="1" si="0"/>
        <v>#NAME?</v>
      </c>
      <c r="E7" s="21" t="e">
        <f t="shared" ca="1" si="0"/>
        <v>#NAME?</v>
      </c>
      <c r="F7" s="21" t="e">
        <f t="shared" ca="1" si="0"/>
        <v>#NAME?</v>
      </c>
      <c r="G7" s="21" t="e">
        <f t="shared" ca="1" si="0"/>
        <v>#NAME?</v>
      </c>
      <c r="H7" s="21" t="e">
        <f t="shared" ca="1" si="0"/>
        <v>#NAME?</v>
      </c>
      <c r="I7" s="21" t="e">
        <f t="shared" ca="1" si="0"/>
        <v>#NAME?</v>
      </c>
      <c r="J7" s="21" t="e">
        <f t="shared" ca="1" si="0"/>
        <v>#NAME?</v>
      </c>
      <c r="K7" s="21" t="e">
        <f t="shared" ca="1" si="0"/>
        <v>#NAME?</v>
      </c>
      <c r="L7" s="21" t="e">
        <f t="shared" ca="1" si="0"/>
        <v>#NAME?</v>
      </c>
      <c r="M7" s="21" t="e">
        <f t="shared" ca="1" si="0"/>
        <v>#NAME?</v>
      </c>
      <c r="N7" s="21" t="e">
        <f t="shared" ca="1" si="0"/>
        <v>#NAME?</v>
      </c>
      <c r="O7" s="21" t="e">
        <f t="shared" ca="1" si="0"/>
        <v>#NAME?</v>
      </c>
      <c r="P7" s="21" t="e">
        <f t="shared" ca="1" si="0"/>
        <v>#NAME?</v>
      </c>
      <c r="Q7" s="21" t="e">
        <f t="shared" ca="1" si="0"/>
        <v>#NAME?</v>
      </c>
      <c r="R7" s="21" t="e">
        <f t="shared" ca="1" si="0"/>
        <v>#NAME?</v>
      </c>
      <c r="S7" s="21" t="e">
        <f t="shared" ca="1" si="0"/>
        <v>#NAME?</v>
      </c>
      <c r="T7" s="21" t="e">
        <f t="shared" ca="1" si="0"/>
        <v>#NAME?</v>
      </c>
      <c r="U7" s="21" t="e">
        <f t="shared" ca="1" si="0"/>
        <v>#NAME?</v>
      </c>
      <c r="V7" s="21" t="e">
        <f t="shared" ca="1" si="0"/>
        <v>#NAME?</v>
      </c>
      <c r="W7" s="21" t="e">
        <f t="shared" ca="1" si="0"/>
        <v>#NAME?</v>
      </c>
      <c r="X7" s="21" t="e">
        <f t="shared" ca="1" si="0"/>
        <v>#NAME?</v>
      </c>
      <c r="Y7" s="21" t="e">
        <f t="shared" ca="1" si="0"/>
        <v>#NAME?</v>
      </c>
      <c r="Z7" s="21" t="e">
        <f t="shared" ca="1" si="0"/>
        <v>#NAME?</v>
      </c>
      <c r="AA7" s="21" t="e">
        <f t="shared" ca="1" si="0"/>
        <v>#NAME?</v>
      </c>
      <c r="AB7" s="21" t="e">
        <f t="shared" ca="1" si="0"/>
        <v>#NAME?</v>
      </c>
      <c r="AC7" s="21" t="e">
        <f t="shared" ca="1" si="0"/>
        <v>#NAME?</v>
      </c>
      <c r="AD7" s="21" t="e">
        <f t="shared" ca="1" si="0"/>
        <v>#NAME?</v>
      </c>
      <c r="AE7" s="21" t="e">
        <f t="shared" ca="1" si="0"/>
        <v>#NAME?</v>
      </c>
      <c r="AF7" s="21" t="e">
        <f t="shared" ca="1" si="0"/>
        <v>#NAME?</v>
      </c>
      <c r="AG7" s="21" t="e">
        <f t="shared" ca="1" si="0"/>
        <v>#NAME?</v>
      </c>
      <c r="AH7" s="21" t="e">
        <f t="shared" ca="1" si="0"/>
        <v>#NAME?</v>
      </c>
      <c r="AI7" s="21" t="e">
        <f t="shared" ca="1" si="0"/>
        <v>#NAME?</v>
      </c>
      <c r="AJ7" s="21" t="e">
        <f t="shared" ca="1" si="0"/>
        <v>#NAME?</v>
      </c>
      <c r="AK7" s="21" t="e">
        <f t="shared" ca="1" si="0"/>
        <v>#NAME?</v>
      </c>
      <c r="AL7" s="21" t="e">
        <f t="shared" ca="1" si="0"/>
        <v>#NAME?</v>
      </c>
      <c r="AM7" s="21" t="e">
        <f t="shared" ca="1" si="0"/>
        <v>#NAME?</v>
      </c>
      <c r="AN7" s="21" t="e">
        <f t="shared" ca="1" si="0"/>
        <v>#NAME?</v>
      </c>
      <c r="AO7" s="21" t="e">
        <f t="shared" ca="1" si="0"/>
        <v>#NAME?</v>
      </c>
      <c r="AP7" s="21" t="e">
        <f t="shared" ca="1" si="0"/>
        <v>#NAME?</v>
      </c>
      <c r="AQ7" s="21" t="e">
        <f t="shared" ca="1" si="0"/>
        <v>#NAME?</v>
      </c>
      <c r="AR7" s="21" t="e">
        <f t="shared" ca="1" si="0"/>
        <v>#NAME?</v>
      </c>
      <c r="AS7" s="21" t="e">
        <f t="shared" ca="1" si="0"/>
        <v>#NAME?</v>
      </c>
      <c r="AT7" s="21" t="e">
        <f t="shared" ca="1" si="0"/>
        <v>#NAME?</v>
      </c>
      <c r="AU7" s="21" t="e">
        <f t="shared" ca="1" si="0"/>
        <v>#NAME?</v>
      </c>
      <c r="AV7" s="21" t="e">
        <f t="shared" ca="1" si="0"/>
        <v>#NAME?</v>
      </c>
      <c r="AW7" s="21" t="e">
        <f t="shared" ca="1" si="0"/>
        <v>#NAME?</v>
      </c>
      <c r="AX7" s="21" t="e">
        <f t="shared" ca="1" si="0"/>
        <v>#NAME?</v>
      </c>
      <c r="AY7" s="21" t="e">
        <f t="shared" ca="1" si="0"/>
        <v>#NAME?</v>
      </c>
      <c r="AZ7" s="21" t="e">
        <f t="shared" ca="1" si="0"/>
        <v>#NAME?</v>
      </c>
      <c r="BA7" s="21" t="e">
        <f t="shared" ca="1" si="0"/>
        <v>#NAME?</v>
      </c>
      <c r="BB7" s="21" t="e">
        <f t="shared" ca="1" si="0"/>
        <v>#NAME?</v>
      </c>
      <c r="BC7" s="21" t="e">
        <f t="shared" ca="1" si="0"/>
        <v>#NAME?</v>
      </c>
      <c r="BD7" s="21" t="e">
        <f t="shared" ca="1" si="0"/>
        <v>#NAME?</v>
      </c>
      <c r="BE7" s="21" t="e">
        <f t="shared" ca="1" si="0"/>
        <v>#NAME?</v>
      </c>
      <c r="BF7" s="21" t="e">
        <f t="shared" ca="1" si="0"/>
        <v>#NAME?</v>
      </c>
      <c r="BG7" s="21" t="e">
        <f t="shared" ca="1" si="0"/>
        <v>#NAME?</v>
      </c>
      <c r="BH7" s="21" t="e">
        <f t="shared" ca="1" si="0"/>
        <v>#NAME?</v>
      </c>
      <c r="BI7" s="21" t="e">
        <f t="shared" ca="1" si="0"/>
        <v>#NAME?</v>
      </c>
    </row>
    <row r="8" spans="1:61" x14ac:dyDescent="0.25">
      <c r="A8" s="2" t="s">
        <v>19</v>
      </c>
      <c r="B8" s="22">
        <v>1</v>
      </c>
      <c r="C8" s="22">
        <f>B8*(1+$I$2)</f>
        <v>1.02</v>
      </c>
      <c r="D8" s="22">
        <f>C8*(1+$I$2)</f>
        <v>1.0404</v>
      </c>
      <c r="E8" s="22">
        <f t="shared" ref="E8:BI8" si="1">D8*(1+$I$2)</f>
        <v>1.0612079999999999</v>
      </c>
      <c r="F8" s="22">
        <f t="shared" si="1"/>
        <v>1.08243216</v>
      </c>
      <c r="G8" s="22">
        <f t="shared" si="1"/>
        <v>1.1040808032</v>
      </c>
      <c r="H8" s="22">
        <f t="shared" si="1"/>
        <v>1.1261624192640001</v>
      </c>
      <c r="I8" s="22">
        <f t="shared" si="1"/>
        <v>1.14868566764928</v>
      </c>
      <c r="J8" s="22">
        <f t="shared" si="1"/>
        <v>1.1716593810022657</v>
      </c>
      <c r="K8" s="22">
        <f t="shared" si="1"/>
        <v>1.1950925686223111</v>
      </c>
      <c r="L8" s="22">
        <f t="shared" si="1"/>
        <v>1.2189944199947573</v>
      </c>
      <c r="M8" s="22">
        <f t="shared" si="1"/>
        <v>1.2433743083946525</v>
      </c>
      <c r="N8" s="22">
        <f t="shared" si="1"/>
        <v>1.2682417945625455</v>
      </c>
      <c r="O8" s="22">
        <f t="shared" si="1"/>
        <v>1.2936066304537963</v>
      </c>
      <c r="P8" s="22">
        <f t="shared" si="1"/>
        <v>1.3194787630628724</v>
      </c>
      <c r="Q8" s="22">
        <f t="shared" si="1"/>
        <v>1.3458683383241299</v>
      </c>
      <c r="R8" s="22">
        <f t="shared" si="1"/>
        <v>1.3727857050906125</v>
      </c>
      <c r="S8" s="22">
        <f t="shared" si="1"/>
        <v>1.4002414191924248</v>
      </c>
      <c r="T8" s="22">
        <f t="shared" si="1"/>
        <v>1.4282462475762734</v>
      </c>
      <c r="U8" s="22">
        <f t="shared" si="1"/>
        <v>1.4568111725277988</v>
      </c>
      <c r="V8" s="22">
        <f t="shared" si="1"/>
        <v>1.4859473959783549</v>
      </c>
      <c r="W8" s="22">
        <f t="shared" si="1"/>
        <v>1.5156663438979221</v>
      </c>
      <c r="X8" s="22">
        <f t="shared" si="1"/>
        <v>1.5459796707758806</v>
      </c>
      <c r="Y8" s="22">
        <f t="shared" si="1"/>
        <v>1.5768992641913981</v>
      </c>
      <c r="Z8" s="22">
        <f t="shared" si="1"/>
        <v>1.6084372494752261</v>
      </c>
      <c r="AA8" s="22">
        <f t="shared" si="1"/>
        <v>1.6406059944647307</v>
      </c>
      <c r="AB8" s="22">
        <f t="shared" si="1"/>
        <v>1.6734181143540252</v>
      </c>
      <c r="AC8" s="22">
        <f t="shared" si="1"/>
        <v>1.7068864766411058</v>
      </c>
      <c r="AD8" s="22">
        <f t="shared" si="1"/>
        <v>1.7410242061739281</v>
      </c>
      <c r="AE8" s="22">
        <f t="shared" si="1"/>
        <v>1.7758446902974065</v>
      </c>
      <c r="AF8" s="22">
        <f t="shared" si="1"/>
        <v>1.8113615841033548</v>
      </c>
      <c r="AG8" s="22">
        <f t="shared" si="1"/>
        <v>1.8475888157854219</v>
      </c>
      <c r="AH8" s="22">
        <f t="shared" si="1"/>
        <v>1.8845405921011305</v>
      </c>
      <c r="AI8" s="22">
        <f t="shared" si="1"/>
        <v>1.9222314039431532</v>
      </c>
      <c r="AJ8" s="22">
        <f t="shared" si="1"/>
        <v>1.9606760320220162</v>
      </c>
      <c r="AK8" s="22">
        <f t="shared" si="1"/>
        <v>1.9998895526624565</v>
      </c>
      <c r="AL8" s="22">
        <f t="shared" si="1"/>
        <v>2.0398873437157055</v>
      </c>
      <c r="AM8" s="22">
        <f t="shared" si="1"/>
        <v>2.0806850905900198</v>
      </c>
      <c r="AN8" s="22">
        <f t="shared" si="1"/>
        <v>2.1222987924018204</v>
      </c>
      <c r="AO8" s="22">
        <f t="shared" si="1"/>
        <v>2.1647447682498568</v>
      </c>
      <c r="AP8" s="22">
        <f t="shared" si="1"/>
        <v>2.208039663614854</v>
      </c>
      <c r="AQ8" s="22">
        <f t="shared" si="1"/>
        <v>2.252200456887151</v>
      </c>
      <c r="AR8" s="22">
        <f t="shared" si="1"/>
        <v>2.2972444660248938</v>
      </c>
      <c r="AS8" s="22">
        <f t="shared" si="1"/>
        <v>2.343189355345392</v>
      </c>
      <c r="AT8" s="22">
        <f t="shared" si="1"/>
        <v>2.3900531424522997</v>
      </c>
      <c r="AU8" s="22">
        <f t="shared" si="1"/>
        <v>2.4378542053013459</v>
      </c>
      <c r="AV8" s="22">
        <f t="shared" si="1"/>
        <v>2.4866112894073726</v>
      </c>
      <c r="AW8" s="22">
        <f t="shared" si="1"/>
        <v>2.53634351519552</v>
      </c>
      <c r="AX8" s="22">
        <f t="shared" si="1"/>
        <v>2.5870703854994304</v>
      </c>
      <c r="AY8" s="22">
        <f t="shared" si="1"/>
        <v>2.6388117932094191</v>
      </c>
      <c r="AZ8" s="22">
        <f t="shared" si="1"/>
        <v>2.6915880290736074</v>
      </c>
      <c r="BA8" s="22">
        <f t="shared" si="1"/>
        <v>2.7454197896550796</v>
      </c>
      <c r="BB8" s="22">
        <f t="shared" si="1"/>
        <v>2.8003281854481812</v>
      </c>
      <c r="BC8" s="22">
        <f t="shared" si="1"/>
        <v>2.8563347491571447</v>
      </c>
      <c r="BD8" s="22">
        <f t="shared" si="1"/>
        <v>2.9134614441402875</v>
      </c>
      <c r="BE8" s="22">
        <f t="shared" si="1"/>
        <v>2.9717306730230932</v>
      </c>
      <c r="BF8" s="22">
        <f t="shared" si="1"/>
        <v>3.0311652864835552</v>
      </c>
      <c r="BG8" s="22">
        <f t="shared" si="1"/>
        <v>3.0917885922132262</v>
      </c>
      <c r="BH8" s="22">
        <f t="shared" si="1"/>
        <v>3.1536243640574906</v>
      </c>
      <c r="BI8" s="22">
        <f t="shared" si="1"/>
        <v>3.2166968513386403</v>
      </c>
    </row>
    <row r="9" spans="1:61" x14ac:dyDescent="0.25">
      <c r="A9" s="26" t="s">
        <v>20</v>
      </c>
      <c r="B9" s="27">
        <v>1</v>
      </c>
      <c r="C9" s="27" t="e">
        <f ca="1">C8*(C7/100000)/(1+EXP(LN(1+#REF!)-#REF!)-1)^(C$4-$B$4)</f>
        <v>#NAME?</v>
      </c>
      <c r="D9" s="27" t="e">
        <f ca="1">D8*(D7/100000)/(1+EXP(LN(1+#REF!)-#REF!)-1)^(D$4-$B$4)</f>
        <v>#NAME?</v>
      </c>
      <c r="E9" s="27" t="e">
        <f ca="1">E8*(E7/100000)/(1+EXP(LN(1+#REF!)-#REF!)-1)^(E$4-$B$4)</f>
        <v>#NAME?</v>
      </c>
      <c r="F9" s="27" t="e">
        <f ca="1">F8*(F7/100000)/(1+EXP(LN(1+#REF!)-#REF!)-1)^(F$4-$B$4)</f>
        <v>#NAME?</v>
      </c>
      <c r="G9" s="27" t="e">
        <f ca="1">G8*(G7/100000)/(1+EXP(LN(1+#REF!)-#REF!)-1)^(G$4-$B$4)</f>
        <v>#NAME?</v>
      </c>
      <c r="H9" s="27" t="e">
        <f ca="1">H8*(H7/100000)/(1+EXP(LN(1+#REF!)-#REF!)-1)^(H$4-$B$4)</f>
        <v>#NAME?</v>
      </c>
      <c r="I9" s="27" t="e">
        <f ca="1">I8*(I7/100000)/(1+EXP(LN(1+#REF!)-#REF!)-1)^(I$4-$B$4)</f>
        <v>#NAME?</v>
      </c>
      <c r="J9" s="27" t="e">
        <f ca="1">J8*(J7/100000)/(1+EXP(LN(1+#REF!)-#REF!)-1)^(J$4-$B$4)</f>
        <v>#NAME?</v>
      </c>
      <c r="K9" s="27" t="e">
        <f ca="1">K8*(K7/100000)/(1+EXP(LN(1+#REF!)-#REF!)-1)^(K$4-$B$4)</f>
        <v>#NAME?</v>
      </c>
      <c r="L9" s="27" t="e">
        <f ca="1">L8*(L7/100000)/(1+EXP(LN(1+#REF!)-#REF!)-1)^(L$4-$B$4)</f>
        <v>#NAME?</v>
      </c>
      <c r="M9" s="27" t="e">
        <f ca="1">M8*(M7/100000)/(1+EXP(LN(1+#REF!)-#REF!)-1)^(M$4-$B$4)</f>
        <v>#NAME?</v>
      </c>
      <c r="N9" s="27" t="e">
        <f ca="1">N8*(N7/100000)/(1+EXP(LN(1+#REF!)-#REF!)-1)^(N$4-$B$4)</f>
        <v>#NAME?</v>
      </c>
      <c r="O9" s="27" t="e">
        <f ca="1">O8*(O7/100000)/(1+EXP(LN(1+#REF!)-#REF!)-1)^(O$4-$B$4)</f>
        <v>#NAME?</v>
      </c>
      <c r="P9" s="27" t="e">
        <f ca="1">P8*(P7/100000)/(1+EXP(LN(1+#REF!)-#REF!)-1)^(P$4-$B$4)</f>
        <v>#NAME?</v>
      </c>
      <c r="Q9" s="27" t="e">
        <f ca="1">Q8*(Q7/100000)/(1+EXP(LN(1+#REF!)-#REF!)-1)^(Q$4-$B$4)</f>
        <v>#NAME?</v>
      </c>
      <c r="R9" s="27" t="e">
        <f ca="1">R8*(R7/100000)/(1+EXP(LN(1+#REF!)-#REF!)-1)^(R$4-$B$4)</f>
        <v>#NAME?</v>
      </c>
      <c r="S9" s="27" t="e">
        <f ca="1">S8*(S7/100000)/(1+EXP(LN(1+#REF!)-#REF!)-1)^(S$4-$B$4)</f>
        <v>#NAME?</v>
      </c>
      <c r="T9" s="27" t="e">
        <f ca="1">T8*(T7/100000)/(1+EXP(LN(1+#REF!)-#REF!)-1)^(T$4-$B$4)</f>
        <v>#NAME?</v>
      </c>
      <c r="U9" s="27" t="e">
        <f ca="1">U8*(U7/100000)/(1+EXP(LN(1+#REF!)-#REF!)-1)^(U$4-$B$4)</f>
        <v>#NAME?</v>
      </c>
      <c r="V9" s="27" t="e">
        <f ca="1">V8*(V7/100000)/(1+EXP(LN(1+#REF!)-#REF!)-1)^(V$4-$B$4)</f>
        <v>#NAME?</v>
      </c>
      <c r="W9" s="27" t="e">
        <f ca="1">W8*(W7/100000)/(1+EXP(LN(1+#REF!)-#REF!)-1)^(W$4-$B$4)</f>
        <v>#NAME?</v>
      </c>
      <c r="X9" s="27" t="e">
        <f ca="1">X8*(X7/100000)/(1+EXP(LN(1+#REF!)-#REF!)-1)^(X$4-$B$4)</f>
        <v>#NAME?</v>
      </c>
      <c r="Y9" s="27" t="e">
        <f ca="1">Y8*(Y7/100000)/(1+EXP(LN(1+#REF!)-#REF!)-1)^(Y$4-$B$4)</f>
        <v>#NAME?</v>
      </c>
      <c r="Z9" s="27" t="e">
        <f ca="1">Z8*(Z7/100000)/(1+EXP(LN(1+#REF!)-#REF!)-1)^(Z$4-$B$4)</f>
        <v>#NAME?</v>
      </c>
      <c r="AA9" s="27" t="e">
        <f ca="1">AA8*(AA7/100000)/(1+EXP(LN(1+#REF!)-#REF!)-1)^(AA$4-$B$4)</f>
        <v>#NAME?</v>
      </c>
      <c r="AB9" s="27" t="e">
        <f ca="1">AB8*(AB7/100000)/(1+EXP(LN(1+#REF!)-#REF!)-1)^(AB$4-$B$4)</f>
        <v>#NAME?</v>
      </c>
      <c r="AC9" s="27" t="e">
        <f ca="1">AC8*(AC7/100000)/(1+EXP(LN(1+#REF!)-#REF!)-1)^(AC$4-$B$4)</f>
        <v>#NAME?</v>
      </c>
      <c r="AD9" s="27" t="e">
        <f ca="1">AD8*(AD7/100000)/(1+EXP(LN(1+#REF!)-#REF!)-1)^(AD$4-$B$4)</f>
        <v>#NAME?</v>
      </c>
      <c r="AE9" s="27" t="e">
        <f ca="1">AE8*(AE7/100000)/(1+EXP(LN(1+#REF!)-#REF!)-1)^(AE$4-$B$4)</f>
        <v>#NAME?</v>
      </c>
      <c r="AF9" s="27" t="e">
        <f ca="1">AF8*(AF7/100000)/(1+EXP(LN(1+#REF!)-#REF!)-1)^(AF$4-$B$4)</f>
        <v>#NAME?</v>
      </c>
      <c r="AG9" s="27" t="e">
        <f ca="1">AG8*(AG7/100000)/(1+EXP(LN(1+#REF!)-#REF!)-1)^(AG$4-$B$4)</f>
        <v>#NAME?</v>
      </c>
      <c r="AH9" s="27" t="e">
        <f ca="1">AH8*(AH7/100000)/(1+EXP(LN(1+#REF!)-#REF!)-1)^(AH$4-$B$4)</f>
        <v>#NAME?</v>
      </c>
      <c r="AI9" s="27" t="e">
        <f ca="1">AI8*(AI7/100000)/(1+EXP(LN(1+#REF!)-#REF!)-1)^(AI$4-$B$4)</f>
        <v>#NAME?</v>
      </c>
      <c r="AJ9" s="27" t="e">
        <f ca="1">AJ8*(AJ7/100000)/(1+EXP(LN(1+#REF!)-#REF!)-1)^(AJ$4-$B$4)</f>
        <v>#NAME?</v>
      </c>
      <c r="AK9" s="27" t="e">
        <f ca="1">AK8*(AK7/100000)/(1+EXP(LN(1+#REF!)-#REF!)-1)^(AK$4-$B$4)</f>
        <v>#NAME?</v>
      </c>
      <c r="AL9" s="27" t="e">
        <f ca="1">AL8*(AL7/100000)/(1+EXP(LN(1+#REF!)-#REF!)-1)^(AL$4-$B$4)</f>
        <v>#NAME?</v>
      </c>
      <c r="AM9" s="27" t="e">
        <f ca="1">AM8*(AM7/100000)/(1+EXP(LN(1+#REF!)-#REF!)-1)^(AM$4-$B$4)</f>
        <v>#NAME?</v>
      </c>
      <c r="AN9" s="27" t="e">
        <f ca="1">AN8*(AN7/100000)/(1+EXP(LN(1+#REF!)-#REF!)-1)^(AN$4-$B$4)</f>
        <v>#NAME?</v>
      </c>
      <c r="AO9" s="27" t="e">
        <f ca="1">AO8*(AO7/100000)/(1+EXP(LN(1+#REF!)-#REF!)-1)^(AO$4-$B$4)</f>
        <v>#NAME?</v>
      </c>
      <c r="AP9" s="27" t="e">
        <f ca="1">AP8*(AP7/100000)/(1+EXP(LN(1+#REF!)-#REF!)-1)^(AP$4-$B$4)</f>
        <v>#NAME?</v>
      </c>
      <c r="AQ9" s="27" t="e">
        <f ca="1">AQ8*(AQ7/100000)/(1+EXP(LN(1+#REF!)-#REF!)-1)^(AQ$4-$B$4)</f>
        <v>#NAME?</v>
      </c>
      <c r="AR9" s="27" t="e">
        <f ca="1">AR8*(AR7/100000)/(1+EXP(LN(1+#REF!)-#REF!)-1)^(AR$4-$B$4)</f>
        <v>#NAME?</v>
      </c>
      <c r="AS9" s="27" t="e">
        <f ca="1">AS8*(AS7/100000)/(1+EXP(LN(1+#REF!)-#REF!)-1)^(AS$4-$B$4)</f>
        <v>#NAME?</v>
      </c>
      <c r="AT9" s="27" t="e">
        <f ca="1">AT8*(AT7/100000)/(1+EXP(LN(1+#REF!)-#REF!)-1)^(AT$4-$B$4)</f>
        <v>#NAME?</v>
      </c>
      <c r="AU9" s="27" t="e">
        <f ca="1">AU8*(AU7/100000)/(1+EXP(LN(1+#REF!)-#REF!)-1)^(AU$4-$B$4)</f>
        <v>#NAME?</v>
      </c>
      <c r="AV9" s="27" t="e">
        <f ca="1">AV8*(AV7/100000)/(1+EXP(LN(1+#REF!)-#REF!)-1)^(AV$4-$B$4)</f>
        <v>#NAME?</v>
      </c>
      <c r="AW9" s="27" t="e">
        <f ca="1">AW8*(AW7/100000)/(1+EXP(LN(1+#REF!)-#REF!)-1)^(AW$4-$B$4)</f>
        <v>#NAME?</v>
      </c>
      <c r="AX9" s="27" t="e">
        <f ca="1">AX8*(AX7/100000)/(1+EXP(LN(1+#REF!)-#REF!)-1)^(AX$4-$B$4)</f>
        <v>#NAME?</v>
      </c>
      <c r="AY9" s="27" t="e">
        <f ca="1">AY8*(AY7/100000)/(1+EXP(LN(1+#REF!)-#REF!)-1)^(AY$4-$B$4)</f>
        <v>#NAME?</v>
      </c>
      <c r="AZ9" s="27" t="e">
        <f ca="1">AZ8*(AZ7/100000)/(1+EXP(LN(1+#REF!)-#REF!)-1)^(AZ$4-$B$4)</f>
        <v>#NAME?</v>
      </c>
      <c r="BA9" s="27" t="e">
        <f ca="1">BA8*(BA7/100000)/(1+EXP(LN(1+#REF!)-#REF!)-1)^(BA$4-$B$4)</f>
        <v>#NAME?</v>
      </c>
      <c r="BB9" s="27" t="e">
        <f ca="1">BB8*(BB7/100000)/(1+EXP(LN(1+#REF!)-#REF!)-1)^(BB$4-$B$4)</f>
        <v>#NAME?</v>
      </c>
      <c r="BC9" s="27" t="e">
        <f ca="1">BC8*(BC7/100000)/(1+EXP(LN(1+#REF!)-#REF!)-1)^(BC$4-$B$4)</f>
        <v>#NAME?</v>
      </c>
      <c r="BD9" s="27" t="e">
        <f ca="1">BD8*(BD7/100000)/(1+EXP(LN(1+#REF!)-#REF!)-1)^(BD$4-$B$4)</f>
        <v>#NAME?</v>
      </c>
      <c r="BE9" s="27" t="e">
        <f ca="1">BE8*(BE7/100000)/(1+EXP(LN(1+#REF!)-#REF!)-1)^(BE$4-$B$4)</f>
        <v>#NAME?</v>
      </c>
      <c r="BF9" s="27" t="e">
        <f ca="1">BF8*(BF7/100000)/(1+EXP(LN(1+#REF!)-#REF!)-1)^(BF$4-$B$4)</f>
        <v>#NAME?</v>
      </c>
      <c r="BG9" s="27" t="e">
        <f ca="1">BG8*(BG7/100000)/(1+EXP(LN(1+#REF!)-#REF!)-1)^(BG$4-$B$4)</f>
        <v>#NAME?</v>
      </c>
      <c r="BH9" s="27" t="e">
        <f ca="1">BH8*(BH7/100000)/(1+EXP(LN(1+#REF!)-#REF!)-1)^(BH$4-$B$4)</f>
        <v>#NAME?</v>
      </c>
      <c r="BI9" s="27" t="e">
        <f ca="1">BI8*(BI7/100000)/(1+EXP(LN(1+#REF!)-#REF!)-1)^(BI$4-$B$4)</f>
        <v>#NAME?</v>
      </c>
    </row>
    <row r="10" spans="1:61" ht="13" x14ac:dyDescent="0.3">
      <c r="A10" s="26" t="s">
        <v>21</v>
      </c>
      <c r="B10" s="10" t="e">
        <f ca="1">SUM(B9:$BI9)</f>
        <v>#NAME?</v>
      </c>
      <c r="C10" s="10" t="e">
        <f ca="1">SUM(C9:$BI9)</f>
        <v>#NAME?</v>
      </c>
      <c r="D10" s="10" t="e">
        <f ca="1">SUM(D9:$BI9)</f>
        <v>#NAME?</v>
      </c>
      <c r="E10" s="10" t="e">
        <f ca="1">SUM(E9:$BI9)</f>
        <v>#NAME?</v>
      </c>
      <c r="F10" s="30" t="e">
        <f ca="1">SUM(F9:$BI9)</f>
        <v>#NAME?</v>
      </c>
      <c r="G10" s="10" t="e">
        <f ca="1">SUM(G9:$BI9)</f>
        <v>#NAME?</v>
      </c>
      <c r="H10" s="10" t="e">
        <f ca="1">SUM(H9:$BI9)</f>
        <v>#NAME?</v>
      </c>
      <c r="I10" s="10" t="e">
        <f ca="1">SUM(I9:$BI9)</f>
        <v>#NAME?</v>
      </c>
      <c r="J10" s="10" t="e">
        <f ca="1">SUM(J9:$BI9)</f>
        <v>#NAME?</v>
      </c>
      <c r="K10" s="10" t="e">
        <f ca="1">SUM(K9:$BI9)</f>
        <v>#NAME?</v>
      </c>
      <c r="L10" s="10" t="e">
        <f ca="1">SUM(L9:$BI9)</f>
        <v>#NAME?</v>
      </c>
      <c r="M10" s="10" t="e">
        <f ca="1">SUM(M9:$BI9)</f>
        <v>#NAME?</v>
      </c>
      <c r="N10" s="10" t="e">
        <f ca="1">SUM(N9:$BI9)</f>
        <v>#NAME?</v>
      </c>
      <c r="O10" s="10" t="e">
        <f ca="1">SUM(O9:$BI9)</f>
        <v>#NAME?</v>
      </c>
      <c r="P10" s="10" t="e">
        <f ca="1">SUM(P9:$BI9)</f>
        <v>#NAME?</v>
      </c>
      <c r="Q10" s="10" t="e">
        <f ca="1">SUM(Q9:$BI9)</f>
        <v>#NAME?</v>
      </c>
      <c r="R10" s="10" t="e">
        <f ca="1">SUM(R9:$BI9)</f>
        <v>#NAME?</v>
      </c>
      <c r="S10" s="10" t="e">
        <f ca="1">SUM(S9:$BI9)</f>
        <v>#NAME?</v>
      </c>
      <c r="T10" s="10" t="e">
        <f ca="1">SUM(T9:$BI9)</f>
        <v>#NAME?</v>
      </c>
      <c r="U10" s="10" t="e">
        <f ca="1">SUM(U9:$BI9)</f>
        <v>#NAME?</v>
      </c>
      <c r="V10" s="10" t="e">
        <f ca="1">SUM(V9:$BI9)</f>
        <v>#NAME?</v>
      </c>
      <c r="W10" s="10" t="e">
        <f ca="1">SUM(W9:$BI9)</f>
        <v>#NAME?</v>
      </c>
      <c r="X10" s="10" t="e">
        <f ca="1">SUM(X9:$BI9)</f>
        <v>#NAME?</v>
      </c>
      <c r="Y10" s="10" t="e">
        <f ca="1">SUM(Y9:$BI9)</f>
        <v>#NAME?</v>
      </c>
      <c r="Z10" s="10" t="e">
        <f ca="1">SUM(Z9:$BI9)</f>
        <v>#NAME?</v>
      </c>
      <c r="AA10" s="10" t="e">
        <f ca="1">SUM(AA9:$BI9)</f>
        <v>#NAME?</v>
      </c>
      <c r="AB10" s="10" t="e">
        <f ca="1">SUM(AB9:$BI9)</f>
        <v>#NAME?</v>
      </c>
      <c r="AC10" s="10" t="e">
        <f ca="1">SUM(AC9:$BI9)</f>
        <v>#NAME?</v>
      </c>
      <c r="AD10" s="10" t="e">
        <f ca="1">SUM(AD9:$BI9)</f>
        <v>#NAME?</v>
      </c>
      <c r="AE10" s="10" t="e">
        <f ca="1">SUM(AE9:$BI9)</f>
        <v>#NAME?</v>
      </c>
      <c r="AF10" s="10" t="e">
        <f ca="1">SUM(AF9:$BI9)</f>
        <v>#NAME?</v>
      </c>
      <c r="AG10" s="10" t="e">
        <f ca="1">SUM(AG9:$BI9)</f>
        <v>#NAME?</v>
      </c>
      <c r="AH10" s="10" t="e">
        <f ca="1">SUM(AH9:$BI9)</f>
        <v>#NAME?</v>
      </c>
      <c r="AI10" s="10" t="e">
        <f ca="1">SUM(AI9:$BI9)</f>
        <v>#NAME?</v>
      </c>
      <c r="AJ10" s="10" t="e">
        <f ca="1">SUM(AJ9:$BI9)</f>
        <v>#NAME?</v>
      </c>
      <c r="AK10" s="10" t="e">
        <f ca="1">SUM(AK9:$BI9)</f>
        <v>#NAME?</v>
      </c>
      <c r="AL10" s="10" t="e">
        <f ca="1">SUM(AL9:$BI9)</f>
        <v>#NAME?</v>
      </c>
      <c r="AM10" s="10" t="e">
        <f ca="1">SUM(AM9:$BI9)</f>
        <v>#NAME?</v>
      </c>
      <c r="AN10" s="10" t="e">
        <f ca="1">SUM(AN9:$BI9)</f>
        <v>#NAME?</v>
      </c>
      <c r="AO10" s="10" t="e">
        <f ca="1">SUM(AO9:$BI9)</f>
        <v>#NAME?</v>
      </c>
      <c r="AP10" s="10" t="e">
        <f ca="1">SUM(AP9:$BI9)</f>
        <v>#NAME?</v>
      </c>
      <c r="AQ10" s="10" t="e">
        <f ca="1">SUM(AQ9:$BI9)</f>
        <v>#NAME?</v>
      </c>
      <c r="AR10" s="10" t="e">
        <f ca="1">SUM(AR9:$BI9)</f>
        <v>#NAME?</v>
      </c>
      <c r="AS10" s="10" t="e">
        <f ca="1">SUM(AS9:$BI9)</f>
        <v>#NAME?</v>
      </c>
      <c r="AT10" s="10" t="e">
        <f ca="1">SUM(AT9:$BI9)</f>
        <v>#NAME?</v>
      </c>
      <c r="AU10" s="10" t="e">
        <f ca="1">SUM(AU9:$BI9)</f>
        <v>#NAME?</v>
      </c>
      <c r="AV10" s="10" t="e">
        <f ca="1">SUM(AV9:$BI9)</f>
        <v>#NAME?</v>
      </c>
      <c r="AW10" s="10" t="e">
        <f ca="1">SUM(AW9:$BI9)</f>
        <v>#NAME?</v>
      </c>
      <c r="AX10" s="10" t="e">
        <f ca="1">SUM(AX9:$BI9)</f>
        <v>#NAME?</v>
      </c>
      <c r="AY10" s="10" t="e">
        <f ca="1">SUM(AY9:$BI9)</f>
        <v>#NAME?</v>
      </c>
      <c r="AZ10" s="10" t="e">
        <f ca="1">SUM(AZ9:$BI9)</f>
        <v>#NAME?</v>
      </c>
      <c r="BA10" s="10" t="e">
        <f ca="1">SUM(BA9:$BI9)</f>
        <v>#NAME?</v>
      </c>
      <c r="BB10" s="10" t="e">
        <f ca="1">SUM(BB9:$BI9)</f>
        <v>#NAME?</v>
      </c>
      <c r="BC10" s="10" t="e">
        <f ca="1">SUM(BC9:$BI9)</f>
        <v>#NAME?</v>
      </c>
      <c r="BD10" s="10" t="e">
        <f ca="1">SUM(BD9:$BI9)</f>
        <v>#NAME?</v>
      </c>
      <c r="BE10" s="10" t="e">
        <f ca="1">SUM(BE9:$BI9)</f>
        <v>#NAME?</v>
      </c>
      <c r="BF10" s="10" t="e">
        <f ca="1">SUM(BF9:$BI9)</f>
        <v>#NAME?</v>
      </c>
      <c r="BG10" s="10" t="e">
        <f ca="1">SUM(BG9:$BI9)</f>
        <v>#NAME?</v>
      </c>
      <c r="BH10" s="10" t="e">
        <f ca="1">SUM(BH9:$BI9)</f>
        <v>#NAME?</v>
      </c>
      <c r="BI10" s="10" t="e">
        <f ca="1">SUM(BI9:$BI9)</f>
        <v>#NAME?</v>
      </c>
    </row>
    <row r="11" spans="1:61" x14ac:dyDescent="0.25">
      <c r="A11" s="2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1" ht="13" x14ac:dyDescent="0.3">
      <c r="F12" s="28" t="s">
        <v>16</v>
      </c>
      <c r="G12" s="28"/>
      <c r="H12" s="28"/>
      <c r="I12" s="29">
        <v>0</v>
      </c>
      <c r="J12" s="31">
        <v>2</v>
      </c>
    </row>
    <row r="13" spans="1:61" x14ac:dyDescent="0.25">
      <c r="A13" s="4" t="s">
        <v>1</v>
      </c>
      <c r="B13" s="4" t="s">
        <v>2</v>
      </c>
    </row>
    <row r="14" spans="1:61" x14ac:dyDescent="0.25">
      <c r="A14" s="24" t="s">
        <v>17</v>
      </c>
      <c r="B14" s="25" t="e">
        <f ca="1">_my02(B$4,#REF!,#REF!,#REF!,#REF!,#REF!)</f>
        <v>#NAME?</v>
      </c>
      <c r="C14" s="25" t="e">
        <f ca="1">_my02(C$4,#REF!,#REF!,#REF!,#REF!,#REF!)</f>
        <v>#NAME?</v>
      </c>
      <c r="D14" s="25" t="e">
        <f ca="1">_my02(D$4,#REF!,#REF!,#REF!,#REF!,#REF!)</f>
        <v>#NAME?</v>
      </c>
      <c r="E14" s="25" t="e">
        <f ca="1">_my02(E$4,#REF!,#REF!,#REF!,#REF!,#REF!)</f>
        <v>#NAME?</v>
      </c>
      <c r="F14" s="25" t="e">
        <f ca="1">_my02(F$4,#REF!,#REF!,#REF!,#REF!,#REF!)</f>
        <v>#NAME?</v>
      </c>
      <c r="G14" s="25" t="e">
        <f ca="1">_my02(G$4,#REF!,#REF!,#REF!,#REF!,#REF!)</f>
        <v>#NAME?</v>
      </c>
      <c r="H14" s="25" t="e">
        <f ca="1">_my02(H$4,#REF!,#REF!,#REF!,#REF!,#REF!)</f>
        <v>#NAME?</v>
      </c>
      <c r="I14" s="25" t="e">
        <f ca="1">_my02(I$4,#REF!,#REF!,#REF!,#REF!,#REF!)</f>
        <v>#NAME?</v>
      </c>
      <c r="J14" s="25" t="e">
        <f ca="1">_my02(J$4,#REF!,#REF!,#REF!,#REF!,#REF!)</f>
        <v>#NAME?</v>
      </c>
      <c r="K14" s="25" t="e">
        <f ca="1">_my02(K$4,#REF!,#REF!,#REF!,#REF!,#REF!)</f>
        <v>#NAME?</v>
      </c>
      <c r="L14" s="25" t="e">
        <f ca="1">_my02(L$4,#REF!,#REF!,#REF!,#REF!,#REF!)</f>
        <v>#NAME?</v>
      </c>
      <c r="M14" s="25" t="e">
        <f ca="1">_my02(M$4,#REF!,#REF!,#REF!,#REF!,#REF!)</f>
        <v>#NAME?</v>
      </c>
      <c r="N14" s="25" t="e">
        <f ca="1">_my02(N$4,#REF!,#REF!,#REF!,#REF!,#REF!)</f>
        <v>#NAME?</v>
      </c>
      <c r="O14" s="25" t="e">
        <f ca="1">_my02(O$4,#REF!,#REF!,#REF!,#REF!,#REF!)</f>
        <v>#NAME?</v>
      </c>
      <c r="P14" s="25" t="e">
        <f ca="1">_my02(P$4,#REF!,#REF!,#REF!,#REF!,#REF!)</f>
        <v>#NAME?</v>
      </c>
      <c r="Q14" s="25" t="e">
        <f ca="1">_my02(Q$4,#REF!,#REF!,#REF!,#REF!,#REF!)</f>
        <v>#NAME?</v>
      </c>
      <c r="R14" s="25" t="e">
        <f ca="1">_my02(R$4,#REF!,#REF!,#REF!,#REF!,#REF!)</f>
        <v>#NAME?</v>
      </c>
      <c r="S14" s="25" t="e">
        <f ca="1">_my02(S$4,#REF!,#REF!,#REF!,#REF!,#REF!)</f>
        <v>#NAME?</v>
      </c>
      <c r="T14" s="25" t="e">
        <f ca="1">_my02(T$4,#REF!,#REF!,#REF!,#REF!,#REF!)</f>
        <v>#NAME?</v>
      </c>
      <c r="U14" s="25" t="e">
        <f ca="1">_my02(U$4,#REF!,#REF!,#REF!,#REF!,#REF!)</f>
        <v>#NAME?</v>
      </c>
      <c r="V14" s="25" t="e">
        <f ca="1">_my02(V$4,#REF!,#REF!,#REF!,#REF!,#REF!)</f>
        <v>#NAME?</v>
      </c>
      <c r="W14" s="25" t="e">
        <f ca="1">_my02(W$4,#REF!,#REF!,#REF!,#REF!,#REF!)</f>
        <v>#NAME?</v>
      </c>
      <c r="X14" s="25" t="e">
        <f ca="1">_my02(X$4,#REF!,#REF!,#REF!,#REF!,#REF!)</f>
        <v>#NAME?</v>
      </c>
      <c r="Y14" s="25" t="e">
        <f ca="1">_my02(Y$4,#REF!,#REF!,#REF!,#REF!,#REF!)</f>
        <v>#NAME?</v>
      </c>
      <c r="Z14" s="25" t="e">
        <f ca="1">_my02(Z$4,#REF!,#REF!,#REF!,#REF!,#REF!)</f>
        <v>#NAME?</v>
      </c>
      <c r="AA14" s="25" t="e">
        <f ca="1">_my02(AA$4,#REF!,#REF!,#REF!,#REF!,#REF!)</f>
        <v>#NAME?</v>
      </c>
      <c r="AB14" s="25" t="e">
        <f ca="1">_my02(AB$4,#REF!,#REF!,#REF!,#REF!,#REF!)</f>
        <v>#NAME?</v>
      </c>
      <c r="AC14" s="25" t="e">
        <f ca="1">_my02(AC$4,#REF!,#REF!,#REF!,#REF!,#REF!)</f>
        <v>#NAME?</v>
      </c>
      <c r="AD14" s="25" t="e">
        <f ca="1">_my02(AD$4,#REF!,#REF!,#REF!,#REF!,#REF!)</f>
        <v>#NAME?</v>
      </c>
      <c r="AE14" s="25" t="e">
        <f ca="1">_my02(AE$4,#REF!,#REF!,#REF!,#REF!,#REF!)</f>
        <v>#NAME?</v>
      </c>
      <c r="AF14" s="25" t="e">
        <f ca="1">_my02(AF$4,#REF!,#REF!,#REF!,#REF!,#REF!)</f>
        <v>#NAME?</v>
      </c>
      <c r="AG14" s="25" t="e">
        <f ca="1">_my02(AG$4,#REF!,#REF!,#REF!,#REF!,#REF!)</f>
        <v>#NAME?</v>
      </c>
      <c r="AH14" s="25" t="e">
        <f ca="1">_my02(AH$4,#REF!,#REF!,#REF!,#REF!,#REF!)</f>
        <v>#NAME?</v>
      </c>
      <c r="AI14" s="25" t="e">
        <f ca="1">_my02(AI$4,#REF!,#REF!,#REF!,#REF!,#REF!)</f>
        <v>#NAME?</v>
      </c>
      <c r="AJ14" s="25" t="e">
        <f ca="1">_my02(AJ$4,#REF!,#REF!,#REF!,#REF!,#REF!)</f>
        <v>#NAME?</v>
      </c>
      <c r="AK14" s="25" t="e">
        <f ca="1">_my02(AK$4,#REF!,#REF!,#REF!,#REF!,#REF!)</f>
        <v>#NAME?</v>
      </c>
      <c r="AL14" s="25" t="e">
        <f ca="1">_my02(AL$4,#REF!,#REF!,#REF!,#REF!,#REF!)</f>
        <v>#NAME?</v>
      </c>
      <c r="AM14" s="25" t="e">
        <f ca="1">_my02(AM$4,#REF!,#REF!,#REF!,#REF!,#REF!)</f>
        <v>#NAME?</v>
      </c>
      <c r="AN14" s="25" t="e">
        <f ca="1">_my02(AN$4,#REF!,#REF!,#REF!,#REF!,#REF!)</f>
        <v>#NAME?</v>
      </c>
      <c r="AO14" s="25" t="e">
        <f ca="1">_my02(AO$4,#REF!,#REF!,#REF!,#REF!,#REF!)</f>
        <v>#NAME?</v>
      </c>
      <c r="AP14" s="25" t="e">
        <f ca="1">_my02(AP$4,#REF!,#REF!,#REF!,#REF!,#REF!)</f>
        <v>#NAME?</v>
      </c>
      <c r="AQ14" s="25" t="e">
        <f ca="1">_my02(AQ$4,#REF!,#REF!,#REF!,#REF!,#REF!)</f>
        <v>#NAME?</v>
      </c>
      <c r="AR14" s="25" t="e">
        <f ca="1">_my02(AR$4,#REF!,#REF!,#REF!,#REF!,#REF!)</f>
        <v>#NAME?</v>
      </c>
      <c r="AS14" s="25" t="e">
        <f ca="1">_my02(AS$4,#REF!,#REF!,#REF!,#REF!,#REF!)</f>
        <v>#NAME?</v>
      </c>
      <c r="AT14" s="25" t="e">
        <f ca="1">_my02(AT$4,#REF!,#REF!,#REF!,#REF!,#REF!)</f>
        <v>#NAME?</v>
      </c>
      <c r="AU14" s="25" t="e">
        <f ca="1">_my02(AU$4,#REF!,#REF!,#REF!,#REF!,#REF!)</f>
        <v>#NAME?</v>
      </c>
      <c r="AV14" s="25" t="e">
        <f ca="1">_my02(AV$4,#REF!,#REF!,#REF!,#REF!,#REF!)</f>
        <v>#NAME?</v>
      </c>
      <c r="AW14" s="25" t="e">
        <f ca="1">_my02(AW$4,#REF!,#REF!,#REF!,#REF!,#REF!)</f>
        <v>#NAME?</v>
      </c>
      <c r="AX14" s="25" t="e">
        <f ca="1">_my02(AX$4,#REF!,#REF!,#REF!,#REF!,#REF!)</f>
        <v>#NAME?</v>
      </c>
      <c r="AY14" s="25" t="e">
        <f ca="1">_my02(AY$4,#REF!,#REF!,#REF!,#REF!,#REF!)</f>
        <v>#NAME?</v>
      </c>
      <c r="AZ14" s="25" t="e">
        <f ca="1">_my02(AZ$4,#REF!,#REF!,#REF!,#REF!,#REF!)</f>
        <v>#NAME?</v>
      </c>
      <c r="BA14" s="25" t="e">
        <f ca="1">_my02(BA$4,#REF!,#REF!,#REF!,#REF!,#REF!)</f>
        <v>#NAME?</v>
      </c>
      <c r="BB14" s="25" t="e">
        <f ca="1">_my02(BB$4,#REF!,#REF!,#REF!,#REF!,#REF!)</f>
        <v>#NAME?</v>
      </c>
      <c r="BC14" s="25" t="e">
        <f ca="1">_my02(BC$4,#REF!,#REF!,#REF!,#REF!,#REF!)</f>
        <v>#NAME?</v>
      </c>
      <c r="BD14" s="25" t="e">
        <f ca="1">_my02(BD$4,#REF!,#REF!,#REF!,#REF!,#REF!)</f>
        <v>#NAME?</v>
      </c>
      <c r="BE14" s="25" t="e">
        <f ca="1">_my02(BE$4,#REF!,#REF!,#REF!,#REF!,#REF!)</f>
        <v>#NAME?</v>
      </c>
      <c r="BF14" s="25" t="e">
        <f ca="1">_my02(BF$4,#REF!,#REF!,#REF!,#REF!,#REF!)</f>
        <v>#NAME?</v>
      </c>
      <c r="BG14" s="25" t="e">
        <f ca="1">_my02(BG$4,#REF!,#REF!,#REF!,#REF!,#REF!)</f>
        <v>#NAME?</v>
      </c>
      <c r="BH14" s="25" t="e">
        <f ca="1">_my02(BH$4,#REF!,#REF!,#REF!,#REF!,#REF!)</f>
        <v>#NAME?</v>
      </c>
      <c r="BI14" s="25" t="e">
        <f ca="1">_my02(BI$4,#REF!,#REF!,#REF!,#REF!,#REF!)</f>
        <v>#NAME?</v>
      </c>
    </row>
    <row r="15" spans="1:61" x14ac:dyDescent="0.25">
      <c r="A15" s="2" t="s">
        <v>18</v>
      </c>
      <c r="B15" s="21">
        <v>100000</v>
      </c>
      <c r="C15" s="21" t="e">
        <f t="shared" ref="C15:BI15" ca="1" si="2">B15*(1-B14)</f>
        <v>#NAME?</v>
      </c>
      <c r="D15" s="21" t="e">
        <f t="shared" ca="1" si="2"/>
        <v>#NAME?</v>
      </c>
      <c r="E15" s="21" t="e">
        <f t="shared" ca="1" si="2"/>
        <v>#NAME?</v>
      </c>
      <c r="F15" s="21" t="e">
        <f t="shared" ca="1" si="2"/>
        <v>#NAME?</v>
      </c>
      <c r="G15" s="21" t="e">
        <f t="shared" ca="1" si="2"/>
        <v>#NAME?</v>
      </c>
      <c r="H15" s="21" t="e">
        <f t="shared" ca="1" si="2"/>
        <v>#NAME?</v>
      </c>
      <c r="I15" s="21" t="e">
        <f t="shared" ca="1" si="2"/>
        <v>#NAME?</v>
      </c>
      <c r="J15" s="21" t="e">
        <f t="shared" ca="1" si="2"/>
        <v>#NAME?</v>
      </c>
      <c r="K15" s="21" t="e">
        <f t="shared" ca="1" si="2"/>
        <v>#NAME?</v>
      </c>
      <c r="L15" s="21" t="e">
        <f t="shared" ca="1" si="2"/>
        <v>#NAME?</v>
      </c>
      <c r="M15" s="21" t="e">
        <f t="shared" ca="1" si="2"/>
        <v>#NAME?</v>
      </c>
      <c r="N15" s="21" t="e">
        <f t="shared" ca="1" si="2"/>
        <v>#NAME?</v>
      </c>
      <c r="O15" s="21" t="e">
        <f t="shared" ca="1" si="2"/>
        <v>#NAME?</v>
      </c>
      <c r="P15" s="21" t="e">
        <f t="shared" ca="1" si="2"/>
        <v>#NAME?</v>
      </c>
      <c r="Q15" s="21" t="e">
        <f t="shared" ca="1" si="2"/>
        <v>#NAME?</v>
      </c>
      <c r="R15" s="21" t="e">
        <f t="shared" ca="1" si="2"/>
        <v>#NAME?</v>
      </c>
      <c r="S15" s="21" t="e">
        <f t="shared" ca="1" si="2"/>
        <v>#NAME?</v>
      </c>
      <c r="T15" s="21" t="e">
        <f t="shared" ca="1" si="2"/>
        <v>#NAME?</v>
      </c>
      <c r="U15" s="21" t="e">
        <f t="shared" ca="1" si="2"/>
        <v>#NAME?</v>
      </c>
      <c r="V15" s="21" t="e">
        <f t="shared" ca="1" si="2"/>
        <v>#NAME?</v>
      </c>
      <c r="W15" s="21" t="e">
        <f t="shared" ca="1" si="2"/>
        <v>#NAME?</v>
      </c>
      <c r="X15" s="21" t="e">
        <f t="shared" ca="1" si="2"/>
        <v>#NAME?</v>
      </c>
      <c r="Y15" s="21" t="e">
        <f t="shared" ca="1" si="2"/>
        <v>#NAME?</v>
      </c>
      <c r="Z15" s="21" t="e">
        <f t="shared" ca="1" si="2"/>
        <v>#NAME?</v>
      </c>
      <c r="AA15" s="21" t="e">
        <f t="shared" ca="1" si="2"/>
        <v>#NAME?</v>
      </c>
      <c r="AB15" s="21" t="e">
        <f t="shared" ca="1" si="2"/>
        <v>#NAME?</v>
      </c>
      <c r="AC15" s="21" t="e">
        <f t="shared" ca="1" si="2"/>
        <v>#NAME?</v>
      </c>
      <c r="AD15" s="21" t="e">
        <f t="shared" ca="1" si="2"/>
        <v>#NAME?</v>
      </c>
      <c r="AE15" s="21" t="e">
        <f t="shared" ca="1" si="2"/>
        <v>#NAME?</v>
      </c>
      <c r="AF15" s="21" t="e">
        <f t="shared" ca="1" si="2"/>
        <v>#NAME?</v>
      </c>
      <c r="AG15" s="21" t="e">
        <f t="shared" ca="1" si="2"/>
        <v>#NAME?</v>
      </c>
      <c r="AH15" s="21" t="e">
        <f t="shared" ca="1" si="2"/>
        <v>#NAME?</v>
      </c>
      <c r="AI15" s="21" t="e">
        <f t="shared" ca="1" si="2"/>
        <v>#NAME?</v>
      </c>
      <c r="AJ15" s="21" t="e">
        <f t="shared" ca="1" si="2"/>
        <v>#NAME?</v>
      </c>
      <c r="AK15" s="21" t="e">
        <f t="shared" ca="1" si="2"/>
        <v>#NAME?</v>
      </c>
      <c r="AL15" s="21" t="e">
        <f t="shared" ca="1" si="2"/>
        <v>#NAME?</v>
      </c>
      <c r="AM15" s="21" t="e">
        <f t="shared" ca="1" si="2"/>
        <v>#NAME?</v>
      </c>
      <c r="AN15" s="21" t="e">
        <f t="shared" ca="1" si="2"/>
        <v>#NAME?</v>
      </c>
      <c r="AO15" s="21" t="e">
        <f t="shared" ca="1" si="2"/>
        <v>#NAME?</v>
      </c>
      <c r="AP15" s="21" t="e">
        <f t="shared" ca="1" si="2"/>
        <v>#NAME?</v>
      </c>
      <c r="AQ15" s="21" t="e">
        <f t="shared" ca="1" si="2"/>
        <v>#NAME?</v>
      </c>
      <c r="AR15" s="21" t="e">
        <f t="shared" ca="1" si="2"/>
        <v>#NAME?</v>
      </c>
      <c r="AS15" s="21" t="e">
        <f t="shared" ca="1" si="2"/>
        <v>#NAME?</v>
      </c>
      <c r="AT15" s="21" t="e">
        <f t="shared" ca="1" si="2"/>
        <v>#NAME?</v>
      </c>
      <c r="AU15" s="21" t="e">
        <f t="shared" ca="1" si="2"/>
        <v>#NAME?</v>
      </c>
      <c r="AV15" s="21" t="e">
        <f t="shared" ca="1" si="2"/>
        <v>#NAME?</v>
      </c>
      <c r="AW15" s="21" t="e">
        <f t="shared" ca="1" si="2"/>
        <v>#NAME?</v>
      </c>
      <c r="AX15" s="21" t="e">
        <f t="shared" ca="1" si="2"/>
        <v>#NAME?</v>
      </c>
      <c r="AY15" s="21" t="e">
        <f t="shared" ca="1" si="2"/>
        <v>#NAME?</v>
      </c>
      <c r="AZ15" s="21" t="e">
        <f t="shared" ca="1" si="2"/>
        <v>#NAME?</v>
      </c>
      <c r="BA15" s="21" t="e">
        <f t="shared" ca="1" si="2"/>
        <v>#NAME?</v>
      </c>
      <c r="BB15" s="21" t="e">
        <f t="shared" ca="1" si="2"/>
        <v>#NAME?</v>
      </c>
      <c r="BC15" s="21" t="e">
        <f t="shared" ca="1" si="2"/>
        <v>#NAME?</v>
      </c>
      <c r="BD15" s="21" t="e">
        <f t="shared" ca="1" si="2"/>
        <v>#NAME?</v>
      </c>
      <c r="BE15" s="21" t="e">
        <f t="shared" ca="1" si="2"/>
        <v>#NAME?</v>
      </c>
      <c r="BF15" s="21" t="e">
        <f t="shared" ca="1" si="2"/>
        <v>#NAME?</v>
      </c>
      <c r="BG15" s="21" t="e">
        <f t="shared" ca="1" si="2"/>
        <v>#NAME?</v>
      </c>
      <c r="BH15" s="21" t="e">
        <f t="shared" ca="1" si="2"/>
        <v>#NAME?</v>
      </c>
      <c r="BI15" s="21" t="e">
        <f t="shared" ca="1" si="2"/>
        <v>#NAME?</v>
      </c>
    </row>
    <row r="16" spans="1:61" x14ac:dyDescent="0.25">
      <c r="A16" s="2" t="s">
        <v>19</v>
      </c>
      <c r="B16" s="22">
        <v>1</v>
      </c>
      <c r="C16" s="22">
        <f t="shared" ref="C16:AH16" si="3">B16*(1+$I$12)</f>
        <v>1</v>
      </c>
      <c r="D16" s="22">
        <f t="shared" si="3"/>
        <v>1</v>
      </c>
      <c r="E16" s="22">
        <f t="shared" si="3"/>
        <v>1</v>
      </c>
      <c r="F16" s="22">
        <f t="shared" si="3"/>
        <v>1</v>
      </c>
      <c r="G16" s="22">
        <f t="shared" si="3"/>
        <v>1</v>
      </c>
      <c r="H16" s="22">
        <f t="shared" si="3"/>
        <v>1</v>
      </c>
      <c r="I16" s="22">
        <f t="shared" si="3"/>
        <v>1</v>
      </c>
      <c r="J16" s="22">
        <f t="shared" si="3"/>
        <v>1</v>
      </c>
      <c r="K16" s="22">
        <f t="shared" si="3"/>
        <v>1</v>
      </c>
      <c r="L16" s="22">
        <f t="shared" si="3"/>
        <v>1</v>
      </c>
      <c r="M16" s="22">
        <f t="shared" si="3"/>
        <v>1</v>
      </c>
      <c r="N16" s="22">
        <f t="shared" si="3"/>
        <v>1</v>
      </c>
      <c r="O16" s="22">
        <f t="shared" si="3"/>
        <v>1</v>
      </c>
      <c r="P16" s="22">
        <f t="shared" si="3"/>
        <v>1</v>
      </c>
      <c r="Q16" s="22">
        <f t="shared" si="3"/>
        <v>1</v>
      </c>
      <c r="R16" s="22">
        <f t="shared" si="3"/>
        <v>1</v>
      </c>
      <c r="S16" s="22">
        <f t="shared" si="3"/>
        <v>1</v>
      </c>
      <c r="T16" s="22">
        <f t="shared" si="3"/>
        <v>1</v>
      </c>
      <c r="U16" s="22">
        <f t="shared" si="3"/>
        <v>1</v>
      </c>
      <c r="V16" s="22">
        <f t="shared" si="3"/>
        <v>1</v>
      </c>
      <c r="W16" s="22">
        <f t="shared" si="3"/>
        <v>1</v>
      </c>
      <c r="X16" s="22">
        <f t="shared" si="3"/>
        <v>1</v>
      </c>
      <c r="Y16" s="22">
        <f t="shared" si="3"/>
        <v>1</v>
      </c>
      <c r="Z16" s="22">
        <f t="shared" si="3"/>
        <v>1</v>
      </c>
      <c r="AA16" s="22">
        <f t="shared" si="3"/>
        <v>1</v>
      </c>
      <c r="AB16" s="22">
        <f t="shared" si="3"/>
        <v>1</v>
      </c>
      <c r="AC16" s="22">
        <f t="shared" si="3"/>
        <v>1</v>
      </c>
      <c r="AD16" s="22">
        <f t="shared" si="3"/>
        <v>1</v>
      </c>
      <c r="AE16" s="22">
        <f t="shared" si="3"/>
        <v>1</v>
      </c>
      <c r="AF16" s="22">
        <f t="shared" si="3"/>
        <v>1</v>
      </c>
      <c r="AG16" s="22">
        <f t="shared" si="3"/>
        <v>1</v>
      </c>
      <c r="AH16" s="22">
        <f t="shared" si="3"/>
        <v>1</v>
      </c>
      <c r="AI16" s="22">
        <f t="shared" ref="AI16:BI16" si="4">AH16*(1+$I$12)</f>
        <v>1</v>
      </c>
      <c r="AJ16" s="22">
        <f t="shared" si="4"/>
        <v>1</v>
      </c>
      <c r="AK16" s="22">
        <f t="shared" si="4"/>
        <v>1</v>
      </c>
      <c r="AL16" s="22">
        <f t="shared" si="4"/>
        <v>1</v>
      </c>
      <c r="AM16" s="22">
        <f t="shared" si="4"/>
        <v>1</v>
      </c>
      <c r="AN16" s="22">
        <f t="shared" si="4"/>
        <v>1</v>
      </c>
      <c r="AO16" s="22">
        <f t="shared" si="4"/>
        <v>1</v>
      </c>
      <c r="AP16" s="22">
        <f t="shared" si="4"/>
        <v>1</v>
      </c>
      <c r="AQ16" s="22">
        <f t="shared" si="4"/>
        <v>1</v>
      </c>
      <c r="AR16" s="22">
        <f t="shared" si="4"/>
        <v>1</v>
      </c>
      <c r="AS16" s="22">
        <f t="shared" si="4"/>
        <v>1</v>
      </c>
      <c r="AT16" s="22">
        <f t="shared" si="4"/>
        <v>1</v>
      </c>
      <c r="AU16" s="22">
        <f t="shared" si="4"/>
        <v>1</v>
      </c>
      <c r="AV16" s="22">
        <f t="shared" si="4"/>
        <v>1</v>
      </c>
      <c r="AW16" s="22">
        <f t="shared" si="4"/>
        <v>1</v>
      </c>
      <c r="AX16" s="22">
        <f t="shared" si="4"/>
        <v>1</v>
      </c>
      <c r="AY16" s="22">
        <f t="shared" si="4"/>
        <v>1</v>
      </c>
      <c r="AZ16" s="22">
        <f t="shared" si="4"/>
        <v>1</v>
      </c>
      <c r="BA16" s="22">
        <f t="shared" si="4"/>
        <v>1</v>
      </c>
      <c r="BB16" s="22">
        <f t="shared" si="4"/>
        <v>1</v>
      </c>
      <c r="BC16" s="22">
        <f t="shared" si="4"/>
        <v>1</v>
      </c>
      <c r="BD16" s="22">
        <f t="shared" si="4"/>
        <v>1</v>
      </c>
      <c r="BE16" s="22">
        <f t="shared" si="4"/>
        <v>1</v>
      </c>
      <c r="BF16" s="22">
        <f t="shared" si="4"/>
        <v>1</v>
      </c>
      <c r="BG16" s="22">
        <f t="shared" si="4"/>
        <v>1</v>
      </c>
      <c r="BH16" s="22">
        <f t="shared" si="4"/>
        <v>1</v>
      </c>
      <c r="BI16" s="22">
        <f t="shared" si="4"/>
        <v>1</v>
      </c>
    </row>
    <row r="17" spans="1:61" x14ac:dyDescent="0.25">
      <c r="A17" s="26" t="s">
        <v>20</v>
      </c>
      <c r="B17" s="27">
        <v>1</v>
      </c>
      <c r="C17" s="27" t="e">
        <f ca="1">C16*(C15/100000)/(1+EXP(LN(1+#REF!)-#REF!)-1)^(C$4-$B$4)</f>
        <v>#NAME?</v>
      </c>
      <c r="D17" s="27" t="e">
        <f ca="1">D16*(D15/100000)/(1+EXP(LN(1+#REF!)-#REF!)-1)^(D$4-$B$4)</f>
        <v>#NAME?</v>
      </c>
      <c r="E17" s="27" t="e">
        <f ca="1">E16*(E15/100000)/(1+EXP(LN(1+#REF!)-#REF!)-1)^(E$4-$B$4)</f>
        <v>#NAME?</v>
      </c>
      <c r="F17" s="27" t="e">
        <f ca="1">F16*(F15/100000)/(1+EXP(LN(1+#REF!)-#REF!)-1)^(F$4-$B$4)</f>
        <v>#NAME?</v>
      </c>
      <c r="G17" s="27" t="e">
        <f ca="1">G16*(G15/100000)/(1+EXP(LN(1+#REF!)-#REF!)-1)^(G$4-$B$4)</f>
        <v>#NAME?</v>
      </c>
      <c r="H17" s="27" t="e">
        <f ca="1">H16*(H15/100000)/(1+EXP(LN(1+#REF!)-#REF!)-1)^(H$4-$B$4)</f>
        <v>#NAME?</v>
      </c>
      <c r="I17" s="27" t="e">
        <f ca="1">I16*(I15/100000)/(1+EXP(LN(1+#REF!)-#REF!)-1)^(I$4-$B$4)</f>
        <v>#NAME?</v>
      </c>
      <c r="J17" s="27" t="e">
        <f ca="1">J16*(J15/100000)/(1+EXP(LN(1+#REF!)-#REF!)-1)^(J$4-$B$4)</f>
        <v>#NAME?</v>
      </c>
      <c r="K17" s="27" t="e">
        <f ca="1">K16*(K15/100000)/(1+EXP(LN(1+#REF!)-#REF!)-1)^(K$4-$B$4)</f>
        <v>#NAME?</v>
      </c>
      <c r="L17" s="27" t="e">
        <f ca="1">L16*(L15/100000)/(1+EXP(LN(1+#REF!)-#REF!)-1)^(L$4-$B$4)</f>
        <v>#NAME?</v>
      </c>
      <c r="M17" s="27" t="e">
        <f ca="1">M16*(M15/100000)/(1+EXP(LN(1+#REF!)-#REF!)-1)^(M$4-$B$4)</f>
        <v>#NAME?</v>
      </c>
      <c r="N17" s="27" t="e">
        <f ca="1">N16*(N15/100000)/(1+EXP(LN(1+#REF!)-#REF!)-1)^(N$4-$B$4)</f>
        <v>#NAME?</v>
      </c>
      <c r="O17" s="27" t="e">
        <f ca="1">O16*(O15/100000)/(1+EXP(LN(1+#REF!)-#REF!)-1)^(O$4-$B$4)</f>
        <v>#NAME?</v>
      </c>
      <c r="P17" s="27" t="e">
        <f ca="1">P16*(P15/100000)/(1+EXP(LN(1+#REF!)-#REF!)-1)^(P$4-$B$4)</f>
        <v>#NAME?</v>
      </c>
      <c r="Q17" s="27" t="e">
        <f ca="1">Q16*(Q15/100000)/(1+EXP(LN(1+#REF!)-#REF!)-1)^(Q$4-$B$4)</f>
        <v>#NAME?</v>
      </c>
      <c r="R17" s="27" t="e">
        <f ca="1">R16*(R15/100000)/(1+EXP(LN(1+#REF!)-#REF!)-1)^(R$4-$B$4)</f>
        <v>#NAME?</v>
      </c>
      <c r="S17" s="27" t="e">
        <f ca="1">S16*(S15/100000)/(1+EXP(LN(1+#REF!)-#REF!)-1)^(S$4-$B$4)</f>
        <v>#NAME?</v>
      </c>
      <c r="T17" s="27" t="e">
        <f ca="1">T16*(T15/100000)/(1+EXP(LN(1+#REF!)-#REF!)-1)^(T$4-$B$4)</f>
        <v>#NAME?</v>
      </c>
      <c r="U17" s="27" t="e">
        <f ca="1">U16*(U15/100000)/(1+EXP(LN(1+#REF!)-#REF!)-1)^(U$4-$B$4)</f>
        <v>#NAME?</v>
      </c>
      <c r="V17" s="27" t="e">
        <f ca="1">V16*(V15/100000)/(1+EXP(LN(1+#REF!)-#REF!)-1)^(V$4-$B$4)</f>
        <v>#NAME?</v>
      </c>
      <c r="W17" s="27" t="e">
        <f ca="1">W16*(W15/100000)/(1+EXP(LN(1+#REF!)-#REF!)-1)^(W$4-$B$4)</f>
        <v>#NAME?</v>
      </c>
      <c r="X17" s="27" t="e">
        <f ca="1">X16*(X15/100000)/(1+EXP(LN(1+#REF!)-#REF!)-1)^(X$4-$B$4)</f>
        <v>#NAME?</v>
      </c>
      <c r="Y17" s="27" t="e">
        <f ca="1">Y16*(Y15/100000)/(1+EXP(LN(1+#REF!)-#REF!)-1)^(Y$4-$B$4)</f>
        <v>#NAME?</v>
      </c>
      <c r="Z17" s="27" t="e">
        <f ca="1">Z16*(Z15/100000)/(1+EXP(LN(1+#REF!)-#REF!)-1)^(Z$4-$B$4)</f>
        <v>#NAME?</v>
      </c>
      <c r="AA17" s="27" t="e">
        <f ca="1">AA16*(AA15/100000)/(1+EXP(LN(1+#REF!)-#REF!)-1)^(AA$4-$B$4)</f>
        <v>#NAME?</v>
      </c>
      <c r="AB17" s="27" t="e">
        <f ca="1">AB16*(AB15/100000)/(1+EXP(LN(1+#REF!)-#REF!)-1)^(AB$4-$B$4)</f>
        <v>#NAME?</v>
      </c>
      <c r="AC17" s="27" t="e">
        <f ca="1">AC16*(AC15/100000)/(1+EXP(LN(1+#REF!)-#REF!)-1)^(AC$4-$B$4)</f>
        <v>#NAME?</v>
      </c>
      <c r="AD17" s="27" t="e">
        <f ca="1">AD16*(AD15/100000)/(1+EXP(LN(1+#REF!)-#REF!)-1)^(AD$4-$B$4)</f>
        <v>#NAME?</v>
      </c>
      <c r="AE17" s="27" t="e">
        <f ca="1">AE16*(AE15/100000)/(1+EXP(LN(1+#REF!)-#REF!)-1)^(AE$4-$B$4)</f>
        <v>#NAME?</v>
      </c>
      <c r="AF17" s="27" t="e">
        <f ca="1">AF16*(AF15/100000)/(1+EXP(LN(1+#REF!)-#REF!)-1)^(AF$4-$B$4)</f>
        <v>#NAME?</v>
      </c>
      <c r="AG17" s="27" t="e">
        <f ca="1">AG16*(AG15/100000)/(1+EXP(LN(1+#REF!)-#REF!)-1)^(AG$4-$B$4)</f>
        <v>#NAME?</v>
      </c>
      <c r="AH17" s="27" t="e">
        <f ca="1">AH16*(AH15/100000)/(1+EXP(LN(1+#REF!)-#REF!)-1)^(AH$4-$B$4)</f>
        <v>#NAME?</v>
      </c>
      <c r="AI17" s="27" t="e">
        <f ca="1">AI16*(AI15/100000)/(1+EXP(LN(1+#REF!)-#REF!)-1)^(AI$4-$B$4)</f>
        <v>#NAME?</v>
      </c>
      <c r="AJ17" s="27" t="e">
        <f ca="1">AJ16*(AJ15/100000)/(1+EXP(LN(1+#REF!)-#REF!)-1)^(AJ$4-$B$4)</f>
        <v>#NAME?</v>
      </c>
      <c r="AK17" s="27" t="e">
        <f ca="1">AK16*(AK15/100000)/(1+EXP(LN(1+#REF!)-#REF!)-1)^(AK$4-$B$4)</f>
        <v>#NAME?</v>
      </c>
      <c r="AL17" s="27" t="e">
        <f ca="1">AL16*(AL15/100000)/(1+EXP(LN(1+#REF!)-#REF!)-1)^(AL$4-$B$4)</f>
        <v>#NAME?</v>
      </c>
      <c r="AM17" s="27" t="e">
        <f ca="1">AM16*(AM15/100000)/(1+EXP(LN(1+#REF!)-#REF!)-1)^(AM$4-$B$4)</f>
        <v>#NAME?</v>
      </c>
      <c r="AN17" s="27" t="e">
        <f ca="1">AN16*(AN15/100000)/(1+EXP(LN(1+#REF!)-#REF!)-1)^(AN$4-$B$4)</f>
        <v>#NAME?</v>
      </c>
      <c r="AO17" s="27" t="e">
        <f ca="1">AO16*(AO15/100000)/(1+EXP(LN(1+#REF!)-#REF!)-1)^(AO$4-$B$4)</f>
        <v>#NAME?</v>
      </c>
      <c r="AP17" s="27" t="e">
        <f ca="1">AP16*(AP15/100000)/(1+EXP(LN(1+#REF!)-#REF!)-1)^(AP$4-$B$4)</f>
        <v>#NAME?</v>
      </c>
      <c r="AQ17" s="27" t="e">
        <f ca="1">AQ16*(AQ15/100000)/(1+EXP(LN(1+#REF!)-#REF!)-1)^(AQ$4-$B$4)</f>
        <v>#NAME?</v>
      </c>
      <c r="AR17" s="27" t="e">
        <f ca="1">AR16*(AR15/100000)/(1+EXP(LN(1+#REF!)-#REF!)-1)^(AR$4-$B$4)</f>
        <v>#NAME?</v>
      </c>
      <c r="AS17" s="27" t="e">
        <f ca="1">AS16*(AS15/100000)/(1+EXP(LN(1+#REF!)-#REF!)-1)^(AS$4-$B$4)</f>
        <v>#NAME?</v>
      </c>
      <c r="AT17" s="27" t="e">
        <f ca="1">AT16*(AT15/100000)/(1+EXP(LN(1+#REF!)-#REF!)-1)^(AT$4-$B$4)</f>
        <v>#NAME?</v>
      </c>
      <c r="AU17" s="27" t="e">
        <f ca="1">AU16*(AU15/100000)/(1+EXP(LN(1+#REF!)-#REF!)-1)^(AU$4-$B$4)</f>
        <v>#NAME?</v>
      </c>
      <c r="AV17" s="27" t="e">
        <f ca="1">AV16*(AV15/100000)/(1+EXP(LN(1+#REF!)-#REF!)-1)^(AV$4-$B$4)</f>
        <v>#NAME?</v>
      </c>
      <c r="AW17" s="27" t="e">
        <f ca="1">AW16*(AW15/100000)/(1+EXP(LN(1+#REF!)-#REF!)-1)^(AW$4-$B$4)</f>
        <v>#NAME?</v>
      </c>
      <c r="AX17" s="27" t="e">
        <f ca="1">AX16*(AX15/100000)/(1+EXP(LN(1+#REF!)-#REF!)-1)^(AX$4-$B$4)</f>
        <v>#NAME?</v>
      </c>
      <c r="AY17" s="27" t="e">
        <f ca="1">AY16*(AY15/100000)/(1+EXP(LN(1+#REF!)-#REF!)-1)^(AY$4-$B$4)</f>
        <v>#NAME?</v>
      </c>
      <c r="AZ17" s="27" t="e">
        <f ca="1">AZ16*(AZ15/100000)/(1+EXP(LN(1+#REF!)-#REF!)-1)^(AZ$4-$B$4)</f>
        <v>#NAME?</v>
      </c>
      <c r="BA17" s="27" t="e">
        <f ca="1">BA16*(BA15/100000)/(1+EXP(LN(1+#REF!)-#REF!)-1)^(BA$4-$B$4)</f>
        <v>#NAME?</v>
      </c>
      <c r="BB17" s="27" t="e">
        <f ca="1">BB16*(BB15/100000)/(1+EXP(LN(1+#REF!)-#REF!)-1)^(BB$4-$B$4)</f>
        <v>#NAME?</v>
      </c>
      <c r="BC17" s="27" t="e">
        <f ca="1">BC16*(BC15/100000)/(1+EXP(LN(1+#REF!)-#REF!)-1)^(BC$4-$B$4)</f>
        <v>#NAME?</v>
      </c>
      <c r="BD17" s="27" t="e">
        <f ca="1">BD16*(BD15/100000)/(1+EXP(LN(1+#REF!)-#REF!)-1)^(BD$4-$B$4)</f>
        <v>#NAME?</v>
      </c>
      <c r="BE17" s="27" t="e">
        <f ca="1">BE16*(BE15/100000)/(1+EXP(LN(1+#REF!)-#REF!)-1)^(BE$4-$B$4)</f>
        <v>#NAME?</v>
      </c>
      <c r="BF17" s="27" t="e">
        <f ca="1">BF16*(BF15/100000)/(1+EXP(LN(1+#REF!)-#REF!)-1)^(BF$4-$B$4)</f>
        <v>#NAME?</v>
      </c>
      <c r="BG17" s="27" t="e">
        <f ca="1">BG16*(BG15/100000)/(1+EXP(LN(1+#REF!)-#REF!)-1)^(BG$4-$B$4)</f>
        <v>#NAME?</v>
      </c>
      <c r="BH17" s="27" t="e">
        <f ca="1">BH16*(BH15/100000)/(1+EXP(LN(1+#REF!)-#REF!)-1)^(BH$4-$B$4)</f>
        <v>#NAME?</v>
      </c>
      <c r="BI17" s="27" t="e">
        <f ca="1">BI16*(BI15/100000)/(1+EXP(LN(1+#REF!)-#REF!)-1)^(BI$4-$B$4)</f>
        <v>#NAME?</v>
      </c>
    </row>
    <row r="18" spans="1:61" ht="13" x14ac:dyDescent="0.3">
      <c r="A18" s="26" t="s">
        <v>21</v>
      </c>
      <c r="B18" s="10" t="e">
        <f ca="1">SUM(B17:$BI17)</f>
        <v>#NAME?</v>
      </c>
      <c r="C18" s="10" t="e">
        <f ca="1">SUM(C17:$BI17)</f>
        <v>#NAME?</v>
      </c>
      <c r="D18" s="10" t="e">
        <f ca="1">SUM(D17:$BI17)</f>
        <v>#NAME?</v>
      </c>
      <c r="E18" s="10" t="e">
        <f ca="1">SUM(E17:$BI17)</f>
        <v>#NAME?</v>
      </c>
      <c r="F18" s="30" t="e">
        <f ca="1">SUM(F17:$BI17)</f>
        <v>#NAME?</v>
      </c>
      <c r="G18" s="10" t="e">
        <f ca="1">SUM(G17:$BI17)</f>
        <v>#NAME?</v>
      </c>
      <c r="H18" s="10" t="e">
        <f ca="1">SUM(H17:$BI17)</f>
        <v>#NAME?</v>
      </c>
      <c r="I18" s="10" t="e">
        <f ca="1">SUM(I17:$BI17)</f>
        <v>#NAME?</v>
      </c>
      <c r="J18" s="10" t="e">
        <f ca="1">SUM(J17:$BI17)</f>
        <v>#NAME?</v>
      </c>
      <c r="K18" s="10" t="e">
        <f ca="1">SUM(K17:$BI17)</f>
        <v>#NAME?</v>
      </c>
      <c r="L18" s="10" t="e">
        <f ca="1">SUM(L17:$BI17)</f>
        <v>#NAME?</v>
      </c>
      <c r="M18" s="10" t="e">
        <f ca="1">SUM(M17:$BI17)</f>
        <v>#NAME?</v>
      </c>
      <c r="N18" s="10" t="e">
        <f ca="1">SUM(N17:$BI17)</f>
        <v>#NAME?</v>
      </c>
      <c r="O18" s="10" t="e">
        <f ca="1">SUM(O17:$BI17)</f>
        <v>#NAME?</v>
      </c>
      <c r="P18" s="10" t="e">
        <f ca="1">SUM(P17:$BI17)</f>
        <v>#NAME?</v>
      </c>
      <c r="Q18" s="10" t="e">
        <f ca="1">SUM(Q17:$BI17)</f>
        <v>#NAME?</v>
      </c>
      <c r="R18" s="10" t="e">
        <f ca="1">SUM(R17:$BI17)</f>
        <v>#NAME?</v>
      </c>
      <c r="S18" s="10" t="e">
        <f ca="1">SUM(S17:$BI17)</f>
        <v>#NAME?</v>
      </c>
      <c r="T18" s="10" t="e">
        <f ca="1">SUM(T17:$BI17)</f>
        <v>#NAME?</v>
      </c>
      <c r="U18" s="10" t="e">
        <f ca="1">SUM(U17:$BI17)</f>
        <v>#NAME?</v>
      </c>
      <c r="V18" s="10" t="e">
        <f ca="1">SUM(V17:$BI17)</f>
        <v>#NAME?</v>
      </c>
      <c r="W18" s="10" t="e">
        <f ca="1">SUM(W17:$BI17)</f>
        <v>#NAME?</v>
      </c>
      <c r="X18" s="10" t="e">
        <f ca="1">SUM(X17:$BI17)</f>
        <v>#NAME?</v>
      </c>
      <c r="Y18" s="10" t="e">
        <f ca="1">SUM(Y17:$BI17)</f>
        <v>#NAME?</v>
      </c>
      <c r="Z18" s="10" t="e">
        <f ca="1">SUM(Z17:$BI17)</f>
        <v>#NAME?</v>
      </c>
      <c r="AA18" s="10" t="e">
        <f ca="1">SUM(AA17:$BI17)</f>
        <v>#NAME?</v>
      </c>
      <c r="AB18" s="10" t="e">
        <f ca="1">SUM(AB17:$BI17)</f>
        <v>#NAME?</v>
      </c>
      <c r="AC18" s="10" t="e">
        <f ca="1">SUM(AC17:$BI17)</f>
        <v>#NAME?</v>
      </c>
      <c r="AD18" s="10" t="e">
        <f ca="1">SUM(AD17:$BI17)</f>
        <v>#NAME?</v>
      </c>
      <c r="AE18" s="10" t="e">
        <f ca="1">SUM(AE17:$BI17)</f>
        <v>#NAME?</v>
      </c>
      <c r="AF18" s="10" t="e">
        <f ca="1">SUM(AF17:$BI17)</f>
        <v>#NAME?</v>
      </c>
      <c r="AG18" s="10" t="e">
        <f ca="1">SUM(AG17:$BI17)</f>
        <v>#NAME?</v>
      </c>
      <c r="AH18" s="10" t="e">
        <f ca="1">SUM(AH17:$BI17)</f>
        <v>#NAME?</v>
      </c>
      <c r="AI18" s="10" t="e">
        <f ca="1">SUM(AI17:$BI17)</f>
        <v>#NAME?</v>
      </c>
      <c r="AJ18" s="10" t="e">
        <f ca="1">SUM(AJ17:$BI17)</f>
        <v>#NAME?</v>
      </c>
      <c r="AK18" s="10" t="e">
        <f ca="1">SUM(AK17:$BI17)</f>
        <v>#NAME?</v>
      </c>
      <c r="AL18" s="10" t="e">
        <f ca="1">SUM(AL17:$BI17)</f>
        <v>#NAME?</v>
      </c>
      <c r="AM18" s="10" t="e">
        <f ca="1">SUM(AM17:$BI17)</f>
        <v>#NAME?</v>
      </c>
      <c r="AN18" s="10" t="e">
        <f ca="1">SUM(AN17:$BI17)</f>
        <v>#NAME?</v>
      </c>
      <c r="AO18" s="10" t="e">
        <f ca="1">SUM(AO17:$BI17)</f>
        <v>#NAME?</v>
      </c>
      <c r="AP18" s="10" t="e">
        <f ca="1">SUM(AP17:$BI17)</f>
        <v>#NAME?</v>
      </c>
      <c r="AQ18" s="10" t="e">
        <f ca="1">SUM(AQ17:$BI17)</f>
        <v>#NAME?</v>
      </c>
      <c r="AR18" s="10" t="e">
        <f ca="1">SUM(AR17:$BI17)</f>
        <v>#NAME?</v>
      </c>
      <c r="AS18" s="10" t="e">
        <f ca="1">SUM(AS17:$BI17)</f>
        <v>#NAME?</v>
      </c>
      <c r="AT18" s="10" t="e">
        <f ca="1">SUM(AT17:$BI17)</f>
        <v>#NAME?</v>
      </c>
      <c r="AU18" s="10" t="e">
        <f ca="1">SUM(AU17:$BI17)</f>
        <v>#NAME?</v>
      </c>
      <c r="AV18" s="10" t="e">
        <f ca="1">SUM(AV17:$BI17)</f>
        <v>#NAME?</v>
      </c>
      <c r="AW18" s="10" t="e">
        <f ca="1">SUM(AW17:$BI17)</f>
        <v>#NAME?</v>
      </c>
      <c r="AX18" s="10" t="e">
        <f ca="1">SUM(AX17:$BI17)</f>
        <v>#NAME?</v>
      </c>
      <c r="AY18" s="10" t="e">
        <f ca="1">SUM(AY17:$BI17)</f>
        <v>#NAME?</v>
      </c>
      <c r="AZ18" s="10" t="e">
        <f ca="1">SUM(AZ17:$BI17)</f>
        <v>#NAME?</v>
      </c>
      <c r="BA18" s="10" t="e">
        <f ca="1">SUM(BA17:$BI17)</f>
        <v>#NAME?</v>
      </c>
      <c r="BB18" s="10" t="e">
        <f ca="1">SUM(BB17:$BI17)</f>
        <v>#NAME?</v>
      </c>
      <c r="BC18" s="10" t="e">
        <f ca="1">SUM(BC17:$BI17)</f>
        <v>#NAME?</v>
      </c>
      <c r="BD18" s="10" t="e">
        <f ca="1">SUM(BD17:$BI17)</f>
        <v>#NAME?</v>
      </c>
      <c r="BE18" s="10" t="e">
        <f ca="1">SUM(BE17:$BI17)</f>
        <v>#NAME?</v>
      </c>
      <c r="BF18" s="10" t="e">
        <f ca="1">SUM(BF17:$BI17)</f>
        <v>#NAME?</v>
      </c>
      <c r="BG18" s="10" t="e">
        <f ca="1">SUM(BG17:$BI17)</f>
        <v>#NAME?</v>
      </c>
      <c r="BH18" s="10" t="e">
        <f ca="1">SUM(BH17:$BI17)</f>
        <v>#NAME?</v>
      </c>
      <c r="BI18" s="10" t="e">
        <f ca="1">SUM(BI17:$BI17)</f>
        <v>#NAME?</v>
      </c>
    </row>
    <row r="20" spans="1:61" ht="13" x14ac:dyDescent="0.3">
      <c r="F20" s="29" t="e">
        <f ca="1">F18/F10</f>
        <v>#NAME?</v>
      </c>
      <c r="G20" s="28" t="s">
        <v>22</v>
      </c>
    </row>
    <row r="33" spans="7:7" x14ac:dyDescent="0.25">
      <c r="G33" t="e">
        <f>#REF!</f>
        <v>#REF!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8"/>
  <dimension ref="A1:AZ23"/>
  <sheetViews>
    <sheetView showGridLines="0" tabSelected="1" zoomScaleNormal="100" workbookViewId="0"/>
  </sheetViews>
  <sheetFormatPr defaultRowHeight="12.5" x14ac:dyDescent="0.25"/>
  <cols>
    <col min="1" max="1" width="24.7265625" customWidth="1"/>
    <col min="2" max="2" width="8.54296875" customWidth="1"/>
    <col min="3" max="3" width="8.1796875" customWidth="1"/>
    <col min="4" max="4" width="8.54296875" customWidth="1"/>
    <col min="5" max="5" width="10.54296875" customWidth="1"/>
    <col min="6" max="6" width="8.54296875" customWidth="1"/>
    <col min="7" max="7" width="10.7265625" customWidth="1"/>
    <col min="8" max="9" width="8.54296875" customWidth="1"/>
    <col min="10" max="10" width="11.26953125" customWidth="1"/>
    <col min="11" max="12" width="7.81640625" customWidth="1"/>
    <col min="13" max="13" width="9.453125" customWidth="1"/>
    <col min="14" max="31" width="7.81640625" customWidth="1"/>
    <col min="39" max="39" width="11.81640625" bestFit="1" customWidth="1"/>
  </cols>
  <sheetData>
    <row r="1" spans="1:52" ht="18.75" customHeight="1" x14ac:dyDescent="0.4">
      <c r="A1" s="5" t="s">
        <v>3</v>
      </c>
    </row>
    <row r="2" spans="1:52" ht="18" x14ac:dyDescent="0.4">
      <c r="A2" s="6" t="s">
        <v>29</v>
      </c>
    </row>
    <row r="3" spans="1:52" ht="17.5" x14ac:dyDescent="0.35">
      <c r="A3" s="42" t="s">
        <v>30</v>
      </c>
    </row>
    <row r="4" spans="1:52" ht="18" x14ac:dyDescent="0.4">
      <c r="A4" s="6"/>
    </row>
    <row r="5" spans="1:52" ht="15.5" x14ac:dyDescent="0.35">
      <c r="A5" s="7" t="s">
        <v>4</v>
      </c>
    </row>
    <row r="6" spans="1:52" ht="13" x14ac:dyDescent="0.3">
      <c r="A6" s="1"/>
      <c r="F6" s="8" t="s">
        <v>5</v>
      </c>
    </row>
    <row r="7" spans="1:52" x14ac:dyDescent="0.25">
      <c r="A7" s="40" t="e">
        <f>#REF!</f>
        <v>#REF!</v>
      </c>
      <c r="B7" s="9">
        <v>62</v>
      </c>
      <c r="C7" s="9">
        <v>63</v>
      </c>
      <c r="D7" s="9">
        <v>64</v>
      </c>
      <c r="E7" s="9">
        <v>65</v>
      </c>
      <c r="F7" s="9">
        <v>66</v>
      </c>
      <c r="G7" s="9">
        <v>67</v>
      </c>
      <c r="H7" s="9">
        <v>68</v>
      </c>
      <c r="I7" s="9">
        <v>69</v>
      </c>
      <c r="J7" s="9">
        <v>70</v>
      </c>
      <c r="K7" s="9">
        <v>71</v>
      </c>
      <c r="L7" s="9">
        <v>72</v>
      </c>
      <c r="M7" s="9">
        <v>73</v>
      </c>
      <c r="N7" s="9">
        <v>74</v>
      </c>
      <c r="O7" s="9">
        <v>75</v>
      </c>
      <c r="P7" s="9">
        <v>76</v>
      </c>
      <c r="Q7" s="9">
        <v>77</v>
      </c>
      <c r="R7" s="9">
        <v>78</v>
      </c>
      <c r="S7" s="9">
        <v>79</v>
      </c>
      <c r="T7" s="9">
        <v>80</v>
      </c>
      <c r="U7" s="9">
        <v>81</v>
      </c>
      <c r="V7" s="9">
        <v>82</v>
      </c>
      <c r="W7" s="9">
        <v>83</v>
      </c>
      <c r="X7" s="9">
        <v>84</v>
      </c>
      <c r="Y7" s="9">
        <v>85</v>
      </c>
      <c r="Z7" s="9">
        <v>86</v>
      </c>
      <c r="AA7" s="9">
        <v>87</v>
      </c>
      <c r="AB7" s="9">
        <v>88</v>
      </c>
      <c r="AC7" s="9">
        <v>89</v>
      </c>
      <c r="AD7" s="9">
        <v>90</v>
      </c>
      <c r="AE7" s="9">
        <v>91</v>
      </c>
      <c r="AF7" s="9">
        <v>92</v>
      </c>
      <c r="AG7" s="9">
        <v>93</v>
      </c>
      <c r="AH7" s="9">
        <v>94</v>
      </c>
      <c r="AI7" s="9">
        <v>95</v>
      </c>
      <c r="AJ7" s="9">
        <v>96</v>
      </c>
      <c r="AK7" s="9">
        <v>97</v>
      </c>
      <c r="AL7" s="9">
        <v>98</v>
      </c>
      <c r="AM7" s="9">
        <v>99</v>
      </c>
      <c r="AN7" s="9">
        <v>100</v>
      </c>
      <c r="AO7" s="9">
        <v>101</v>
      </c>
      <c r="AP7" s="9">
        <v>102</v>
      </c>
      <c r="AQ7" s="9">
        <v>103</v>
      </c>
      <c r="AR7" s="9">
        <v>104</v>
      </c>
      <c r="AS7" s="9">
        <v>105</v>
      </c>
      <c r="AT7" s="9">
        <v>106</v>
      </c>
      <c r="AU7" s="9">
        <v>107</v>
      </c>
      <c r="AV7" s="9">
        <v>108</v>
      </c>
      <c r="AW7" s="9">
        <v>109</v>
      </c>
      <c r="AX7" s="9">
        <v>110</v>
      </c>
    </row>
    <row r="8" spans="1:52" x14ac:dyDescent="0.25">
      <c r="A8" s="8"/>
      <c r="B8" s="10">
        <v>21.037277560048242</v>
      </c>
      <c r="C8" s="10">
        <v>20.484604889248622</v>
      </c>
      <c r="D8" s="10">
        <v>19.211557500612404</v>
      </c>
      <c r="E8" s="10">
        <v>18.648312262352952</v>
      </c>
      <c r="F8" s="10">
        <v>18.079023105531032</v>
      </c>
      <c r="G8" s="10">
        <v>17.504185550444934</v>
      </c>
      <c r="H8" s="10">
        <v>16.924359241251334</v>
      </c>
      <c r="I8" s="10">
        <v>16.340171319405407</v>
      </c>
      <c r="J8" s="10">
        <v>15.752319410818567</v>
      </c>
      <c r="K8" s="10">
        <v>15.161574095293565</v>
      </c>
      <c r="L8" s="10">
        <v>14.568780713040351</v>
      </c>
      <c r="M8" s="10">
        <v>13.974860351391326</v>
      </c>
      <c r="N8" s="10">
        <v>12.821441142753622</v>
      </c>
      <c r="O8" s="10">
        <v>12.233106778675717</v>
      </c>
      <c r="P8" s="10">
        <v>11.650169472401481</v>
      </c>
      <c r="Q8" s="10">
        <v>11.073758747177283</v>
      </c>
      <c r="R8" s="10">
        <v>10.50503081273043</v>
      </c>
      <c r="S8" s="10">
        <v>9.9451599290299644</v>
      </c>
      <c r="T8" s="10">
        <v>9.3953287160807513</v>
      </c>
      <c r="U8" s="10">
        <v>8.8567175391086632</v>
      </c>
      <c r="V8" s="10">
        <v>8.3304931647598153</v>
      </c>
      <c r="W8" s="10">
        <v>7.8177969630081074</v>
      </c>
      <c r="X8" s="10">
        <v>6.997370756500187</v>
      </c>
      <c r="Y8" s="10">
        <v>6.55518037408629</v>
      </c>
      <c r="Z8" s="10">
        <v>6.1238877156939138</v>
      </c>
      <c r="AA8" s="10">
        <v>5.7049045699603367</v>
      </c>
      <c r="AB8" s="10">
        <v>5.2996031050508234</v>
      </c>
      <c r="AC8" s="10">
        <v>4.9093089052067418</v>
      </c>
      <c r="AD8" s="10">
        <v>4.535302338520931</v>
      </c>
      <c r="AE8" s="10">
        <v>4.1788338214243312</v>
      </c>
      <c r="AF8" s="10">
        <v>3.8411622553606057</v>
      </c>
      <c r="AG8" s="10">
        <v>3.5236328633470713</v>
      </c>
      <c r="AH8" s="10">
        <v>3.227824183075517</v>
      </c>
      <c r="AI8" s="10">
        <v>2.9558213001767637</v>
      </c>
      <c r="AJ8" s="10">
        <v>2.7107297960360319</v>
      </c>
      <c r="AK8" s="10">
        <v>2.4976706043947097</v>
      </c>
      <c r="AL8" s="10">
        <v>2.3159491932738199</v>
      </c>
      <c r="AM8" s="10">
        <v>2.1568349264875799</v>
      </c>
      <c r="AN8" s="10">
        <v>2.0166022299007667</v>
      </c>
      <c r="AO8" s="10">
        <v>1.8922627686067335</v>
      </c>
      <c r="AP8" s="10">
        <v>1.7813987482191276</v>
      </c>
      <c r="AQ8" s="10">
        <v>1.682037999015374</v>
      </c>
      <c r="AR8" s="10">
        <v>1.5925594567531127</v>
      </c>
      <c r="AS8" s="10">
        <v>1.5116209737747432</v>
      </c>
      <c r="AT8" s="10">
        <v>1.438103679848928</v>
      </c>
      <c r="AU8" s="10">
        <v>1.3710686923859983</v>
      </c>
      <c r="AV8" s="10">
        <v>1.3097230532075919</v>
      </c>
      <c r="AW8" s="10">
        <v>1.2533924436868913</v>
      </c>
      <c r="AX8" s="10">
        <v>1.2014984724058613</v>
      </c>
      <c r="AZ8" s="10"/>
    </row>
    <row r="9" spans="1:52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52" x14ac:dyDescent="0.25">
      <c r="A10" s="20"/>
      <c r="B10" s="32"/>
      <c r="C10" s="36"/>
      <c r="D10" s="16"/>
      <c r="E10" s="16"/>
      <c r="F10" s="32"/>
      <c r="G10" s="16"/>
      <c r="H10" s="16"/>
      <c r="I10" s="16"/>
      <c r="J10" s="16"/>
      <c r="K10" s="32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2" x14ac:dyDescent="0.25">
      <c r="A11" s="3"/>
      <c r="B11" s="32"/>
      <c r="F11" s="32"/>
      <c r="K11" s="32"/>
    </row>
    <row r="12" spans="1:52" ht="15.5" x14ac:dyDescent="0.35">
      <c r="A12" s="7" t="s">
        <v>6</v>
      </c>
      <c r="C12" s="37"/>
    </row>
    <row r="13" spans="1:52" ht="26.25" customHeight="1" x14ac:dyDescent="0.25">
      <c r="F13" s="12" t="s">
        <v>7</v>
      </c>
    </row>
    <row r="14" spans="1:52" x14ac:dyDescent="0.25">
      <c r="A14" s="41" t="e">
        <f>#REF!</f>
        <v>#REF!</v>
      </c>
      <c r="B14" s="15">
        <v>62</v>
      </c>
      <c r="C14" s="15">
        <v>63</v>
      </c>
      <c r="D14" s="15">
        <v>64</v>
      </c>
      <c r="E14" s="15">
        <v>65</v>
      </c>
      <c r="F14" s="15">
        <v>66</v>
      </c>
      <c r="G14" s="15">
        <v>67</v>
      </c>
      <c r="H14" s="15">
        <v>68</v>
      </c>
      <c r="I14" s="15">
        <v>69</v>
      </c>
      <c r="J14" s="15">
        <v>70</v>
      </c>
      <c r="K14" s="15">
        <v>71</v>
      </c>
      <c r="L14" s="15">
        <v>72</v>
      </c>
      <c r="M14" s="15">
        <v>73</v>
      </c>
      <c r="N14" s="15">
        <v>74</v>
      </c>
      <c r="O14" s="15">
        <v>75</v>
      </c>
      <c r="P14" s="15">
        <v>76</v>
      </c>
      <c r="Q14" s="15">
        <v>77</v>
      </c>
      <c r="R14" s="15">
        <v>78</v>
      </c>
      <c r="S14" s="15">
        <v>79</v>
      </c>
      <c r="T14" s="15">
        <v>80</v>
      </c>
      <c r="U14" s="33">
        <v>81</v>
      </c>
      <c r="V14" s="33">
        <v>82</v>
      </c>
      <c r="W14" s="33">
        <v>83</v>
      </c>
      <c r="X14" s="33">
        <v>84</v>
      </c>
      <c r="Y14" s="33">
        <v>85</v>
      </c>
    </row>
    <row r="15" spans="1:52" x14ac:dyDescent="0.25">
      <c r="A15" s="34">
        <v>35</v>
      </c>
      <c r="B15" s="10">
        <v>34.470043644138443</v>
      </c>
      <c r="C15" s="10">
        <v>34.415136453961772</v>
      </c>
      <c r="D15" s="10">
        <v>34.305616513007138</v>
      </c>
      <c r="E15" s="10">
        <v>34.256124773024204</v>
      </c>
      <c r="F15" s="10">
        <v>34.208105486170822</v>
      </c>
      <c r="G15" s="10">
        <v>34.161566420900698</v>
      </c>
      <c r="H15" s="10">
        <v>34.116521020254538</v>
      </c>
      <c r="I15" s="10">
        <v>34.072987196184698</v>
      </c>
      <c r="J15" s="10">
        <v>34.03098617001379</v>
      </c>
      <c r="K15" s="10">
        <v>33.990541351978528</v>
      </c>
      <c r="L15" s="10">
        <v>33.95167725451298</v>
      </c>
      <c r="M15" s="10">
        <v>33.914418436035483</v>
      </c>
      <c r="N15" s="10">
        <v>33.84932911952631</v>
      </c>
      <c r="O15" s="10">
        <v>33.817075395354593</v>
      </c>
      <c r="P15" s="10">
        <v>33.786558530916167</v>
      </c>
      <c r="Q15" s="10">
        <v>33.75777335778362</v>
      </c>
      <c r="R15" s="10">
        <v>33.730709713655962</v>
      </c>
      <c r="S15" s="10">
        <v>33.705351955626618</v>
      </c>
      <c r="T15" s="10">
        <v>33.681678577460993</v>
      </c>
      <c r="U15" s="10">
        <v>33.659661940741721</v>
      </c>
      <c r="V15" s="10">
        <v>33.639268129269077</v>
      </c>
      <c r="W15" s="10">
        <v>33.620456935038007</v>
      </c>
      <c r="X15" s="10">
        <v>33.593696332876483</v>
      </c>
      <c r="Y15" s="10">
        <v>33.579409199538198</v>
      </c>
    </row>
    <row r="16" spans="1:52" x14ac:dyDescent="0.25">
      <c r="A16" s="12">
        <v>50</v>
      </c>
      <c r="B16" s="10">
        <v>28.997863912776939</v>
      </c>
      <c r="C16" s="10">
        <v>28.900489631451947</v>
      </c>
      <c r="D16" s="10">
        <v>28.725524176647518</v>
      </c>
      <c r="E16" s="10">
        <v>28.64657072751703</v>
      </c>
      <c r="F16" s="10">
        <v>28.572660361422262</v>
      </c>
      <c r="G16" s="10">
        <v>28.503414462901521</v>
      </c>
      <c r="H16" s="10">
        <v>28.438491822199349</v>
      </c>
      <c r="I16" s="10">
        <v>28.377587406914618</v>
      </c>
      <c r="J16" s="10">
        <v>28.32043034982587</v>
      </c>
      <c r="K16" s="10">
        <v>28.266781394221756</v>
      </c>
      <c r="L16" s="10">
        <v>28.216429993975353</v>
      </c>
      <c r="M16" s="10">
        <v>28.169191225061191</v>
      </c>
      <c r="N16" s="10">
        <v>28.089857662269971</v>
      </c>
      <c r="O16" s="10">
        <v>28.050892233936036</v>
      </c>
      <c r="P16" s="10">
        <v>28.014578701845156</v>
      </c>
      <c r="Q16" s="10">
        <v>27.980793529389004</v>
      </c>
      <c r="R16" s="10">
        <v>27.949422775296096</v>
      </c>
      <c r="S16" s="10">
        <v>27.920359932135451</v>
      </c>
      <c r="T16" s="10">
        <v>27.893504027656441</v>
      </c>
      <c r="U16" s="10">
        <v>27.868757993848224</v>
      </c>
      <c r="V16" s="10">
        <v>27.846027304946482</v>
      </c>
      <c r="W16" s="10">
        <v>27.82521888264813</v>
      </c>
      <c r="X16" s="10">
        <v>27.795932083693149</v>
      </c>
      <c r="Y16" s="10">
        <v>27.780359066773389</v>
      </c>
    </row>
    <row r="17" spans="1:25" x14ac:dyDescent="0.25">
      <c r="A17" s="12">
        <v>55</v>
      </c>
      <c r="B17" s="10">
        <v>26.688402530666192</v>
      </c>
      <c r="C17" s="10">
        <v>26.525670431617744</v>
      </c>
      <c r="D17" s="10">
        <v>26.238646997993406</v>
      </c>
      <c r="E17" s="10">
        <v>26.108617054780829</v>
      </c>
      <c r="F17" s="10">
        <v>25.987879972483032</v>
      </c>
      <c r="G17" s="10">
        <v>25.875875175294766</v>
      </c>
      <c r="H17" s="10">
        <v>25.772047622976729</v>
      </c>
      <c r="I17" s="10">
        <v>25.675857824438925</v>
      </c>
      <c r="J17" s="10">
        <v>25.586789321809714</v>
      </c>
      <c r="K17" s="10">
        <v>25.504353871149387</v>
      </c>
      <c r="L17" s="10">
        <v>25.42809461146074</v>
      </c>
      <c r="M17" s="10">
        <v>25.35758754211308</v>
      </c>
      <c r="N17" s="10">
        <v>25.242798661003899</v>
      </c>
      <c r="O17" s="10">
        <v>25.186832159971381</v>
      </c>
      <c r="P17" s="10">
        <v>25.135370177672254</v>
      </c>
      <c r="Q17" s="10">
        <v>25.088108348220253</v>
      </c>
      <c r="R17" s="10">
        <v>25.044766978627866</v>
      </c>
      <c r="S17" s="10">
        <v>25.005088283840831</v>
      </c>
      <c r="T17" s="10">
        <v>24.968833688622297</v>
      </c>
      <c r="U17" s="10">
        <v>24.935781280899018</v>
      </c>
      <c r="V17" s="10">
        <v>24.905723479265138</v>
      </c>
      <c r="W17" s="10">
        <v>24.878464959000986</v>
      </c>
      <c r="X17" s="10">
        <v>24.840633061386153</v>
      </c>
      <c r="Y17" s="10">
        <v>24.820620898326506</v>
      </c>
    </row>
    <row r="18" spans="1:25" x14ac:dyDescent="0.25">
      <c r="A18" s="12">
        <v>60</v>
      </c>
      <c r="B18" s="10">
        <v>24.997664806211208</v>
      </c>
      <c r="C18" s="10">
        <v>24.757939322636588</v>
      </c>
      <c r="D18" s="10">
        <v>24.331019624904407</v>
      </c>
      <c r="E18" s="10">
        <v>24.136603121295103</v>
      </c>
      <c r="F18" s="10">
        <v>23.955604399573563</v>
      </c>
      <c r="G18" s="10">
        <v>23.78761521924314</v>
      </c>
      <c r="H18" s="10">
        <v>23.632135258552257</v>
      </c>
      <c r="I18" s="10">
        <v>23.488594965026216</v>
      </c>
      <c r="J18" s="10">
        <v>23.356377290250819</v>
      </c>
      <c r="K18" s="10">
        <v>23.234837386326792</v>
      </c>
      <c r="L18" s="10">
        <v>23.123319673529075</v>
      </c>
      <c r="M18" s="10">
        <v>23.021171987738004</v>
      </c>
      <c r="N18" s="10">
        <v>22.858745663324427</v>
      </c>
      <c r="O18" s="10">
        <v>22.780012323793326</v>
      </c>
      <c r="P18" s="10">
        <v>22.708434275298888</v>
      </c>
      <c r="Q18" s="10">
        <v>22.643458033473916</v>
      </c>
      <c r="R18" s="10">
        <v>22.584566890321412</v>
      </c>
      <c r="S18" s="10">
        <v>22.531280336404365</v>
      </c>
      <c r="T18" s="10">
        <v>22.483152645517038</v>
      </c>
      <c r="U18" s="10">
        <v>22.439770898006675</v>
      </c>
      <c r="V18" s="10">
        <v>22.400752675388262</v>
      </c>
      <c r="W18" s="10">
        <v>22.365743615738264</v>
      </c>
      <c r="X18" s="10">
        <v>22.317949972818511</v>
      </c>
      <c r="Y18" s="10">
        <v>22.292825468329156</v>
      </c>
    </row>
    <row r="19" spans="1:25" x14ac:dyDescent="0.25">
      <c r="A19" s="12">
        <v>65</v>
      </c>
      <c r="B19" s="10">
        <v>23.401394601558149</v>
      </c>
      <c r="C19" s="10">
        <v>23.050638681423049</v>
      </c>
      <c r="D19" s="10">
        <v>22.388226321013448</v>
      </c>
      <c r="E19" s="10">
        <v>22.085227053439198</v>
      </c>
      <c r="F19" s="10">
        <v>21.796967576927305</v>
      </c>
      <c r="G19" s="10">
        <v>21.523985262921386</v>
      </c>
      <c r="H19" s="10">
        <v>21.266636284184926</v>
      </c>
      <c r="I19" s="10">
        <v>21.025095512508869</v>
      </c>
      <c r="J19" s="10">
        <v>20.799363419551288</v>
      </c>
      <c r="K19" s="10">
        <v>20.589278893931553</v>
      </c>
      <c r="L19" s="10">
        <v>20.394536571772395</v>
      </c>
      <c r="M19" s="10">
        <v>20.214707147389905</v>
      </c>
      <c r="N19" s="10">
        <v>19.92649736922893</v>
      </c>
      <c r="O19" s="10">
        <v>19.786568130230091</v>
      </c>
      <c r="P19" s="10">
        <v>19.659196150175827</v>
      </c>
      <c r="Q19" s="10">
        <v>19.543611527370686</v>
      </c>
      <c r="R19" s="10">
        <v>19.439038928396315</v>
      </c>
      <c r="S19" s="10">
        <v>19.344709619084483</v>
      </c>
      <c r="T19" s="10">
        <v>19.259871072001584</v>
      </c>
      <c r="U19" s="10">
        <v>19.183794326929132</v>
      </c>
      <c r="V19" s="10">
        <v>19.115779358746913</v>
      </c>
      <c r="W19" s="10">
        <v>19.055158748303608</v>
      </c>
      <c r="X19" s="10">
        <v>18.973441181326368</v>
      </c>
      <c r="Y19" s="10">
        <v>18.93066304741475</v>
      </c>
    </row>
    <row r="20" spans="1:25" x14ac:dyDescent="0.25">
      <c r="A20" s="12">
        <v>70</v>
      </c>
      <c r="B20" s="10">
        <v>22.478978307369111</v>
      </c>
      <c r="C20" s="10">
        <v>22.048846078244392</v>
      </c>
      <c r="D20" s="10">
        <v>21.191348958087008</v>
      </c>
      <c r="E20" s="10">
        <v>20.799363419551288</v>
      </c>
      <c r="F20" s="10">
        <v>20.419134732984855</v>
      </c>
      <c r="G20" s="10">
        <v>20.052010118368347</v>
      </c>
      <c r="H20" s="10">
        <v>19.699237467612335</v>
      </c>
      <c r="I20" s="10">
        <v>19.361932348944674</v>
      </c>
      <c r="J20" s="10">
        <v>19.041048175937977</v>
      </c>
      <c r="K20" s="10">
        <v>18.737351703347265</v>
      </c>
      <c r="L20" s="10">
        <v>18.451405764685383</v>
      </c>
      <c r="M20" s="10">
        <v>18.183560606506742</v>
      </c>
      <c r="N20" s="10">
        <v>17.74410344956425</v>
      </c>
      <c r="O20" s="10">
        <v>17.529619813014278</v>
      </c>
      <c r="P20" s="10">
        <v>17.332682924002103</v>
      </c>
      <c r="Q20" s="10">
        <v>17.152676921714903</v>
      </c>
      <c r="R20" s="10">
        <v>16.988875265113208</v>
      </c>
      <c r="S20" s="10">
        <v>16.840465086503745</v>
      </c>
      <c r="T20" s="10">
        <v>16.706570855507561</v>
      </c>
      <c r="U20" s="10">
        <v>16.586276442006646</v>
      </c>
      <c r="V20" s="10">
        <v>16.47864495048956</v>
      </c>
      <c r="W20" s="10">
        <v>16.382735964706278</v>
      </c>
      <c r="X20" s="10">
        <v>16.253860514353661</v>
      </c>
      <c r="Y20" s="10">
        <v>16.186414904990393</v>
      </c>
    </row>
    <row r="21" spans="1:25" x14ac:dyDescent="0.25">
      <c r="A21" s="12">
        <v>75</v>
      </c>
      <c r="B21" s="10">
        <v>21.795761213149355</v>
      </c>
      <c r="C21" s="10">
        <v>21.302681112512211</v>
      </c>
      <c r="D21" s="10">
        <v>20.25983280609718</v>
      </c>
      <c r="E21" s="10">
        <v>19.786568130230091</v>
      </c>
      <c r="F21" s="10">
        <v>19.318523555624004</v>
      </c>
      <c r="G21" s="10">
        <v>18.85721573295092</v>
      </c>
      <c r="H21" s="10">
        <v>18.404220240340543</v>
      </c>
      <c r="I21" s="10">
        <v>17.961148478624978</v>
      </c>
      <c r="J21" s="10">
        <v>17.529619813014278</v>
      </c>
      <c r="K21" s="10">
        <v>17.111229524638848</v>
      </c>
      <c r="L21" s="10">
        <v>16.707513571561371</v>
      </c>
      <c r="M21" s="10">
        <v>16.319911604571836</v>
      </c>
      <c r="N21" s="10">
        <v>15.649876227447329</v>
      </c>
      <c r="O21" s="10">
        <v>15.3190653896754</v>
      </c>
      <c r="P21" s="10">
        <v>15.008529952774328</v>
      </c>
      <c r="Q21" s="10">
        <v>14.718601543707409</v>
      </c>
      <c r="R21" s="10">
        <v>14.449394138253719</v>
      </c>
      <c r="S21" s="10">
        <v>14.200807019857397</v>
      </c>
      <c r="T21" s="10">
        <v>13.972534698448227</v>
      </c>
      <c r="U21" s="10">
        <v>13.764082875770637</v>
      </c>
      <c r="V21" s="10">
        <v>13.574789248730951</v>
      </c>
      <c r="W21" s="10">
        <v>13.403847782936056</v>
      </c>
      <c r="X21" s="10">
        <v>13.170254841821457</v>
      </c>
      <c r="Y21" s="10">
        <v>13.046963468430947</v>
      </c>
    </row>
    <row r="22" spans="1:25" x14ac:dyDescent="0.25">
      <c r="A22" s="39"/>
      <c r="B22" s="39"/>
      <c r="C22" s="39"/>
      <c r="D22" s="39"/>
      <c r="E22" s="39"/>
      <c r="F22" s="11"/>
      <c r="G22" s="11"/>
      <c r="H22" s="11"/>
      <c r="I22" s="11"/>
      <c r="J22" s="11"/>
      <c r="K22" s="11"/>
    </row>
    <row r="23" spans="1:25" x14ac:dyDescent="0.25">
      <c r="A23" s="39"/>
      <c r="B23" s="39"/>
      <c r="C23" s="39"/>
      <c r="D23" s="39"/>
      <c r="E23" s="39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AY32"/>
  <sheetViews>
    <sheetView showGridLines="0" zoomScaleNormal="100" workbookViewId="0"/>
  </sheetViews>
  <sheetFormatPr defaultRowHeight="12.5" x14ac:dyDescent="0.25"/>
  <cols>
    <col min="1" max="1" width="24.7265625" customWidth="1"/>
    <col min="2" max="4" width="8.54296875" customWidth="1"/>
    <col min="5" max="5" width="10.54296875" customWidth="1"/>
    <col min="6" max="6" width="8.54296875" customWidth="1"/>
    <col min="7" max="7" width="10.7265625" customWidth="1"/>
    <col min="8" max="9" width="8.54296875" customWidth="1"/>
    <col min="10" max="12" width="7.81640625" customWidth="1"/>
    <col min="13" max="13" width="9.453125" customWidth="1"/>
    <col min="14" max="31" width="7.81640625" customWidth="1"/>
    <col min="39" max="39" width="11.81640625" bestFit="1" customWidth="1"/>
  </cols>
  <sheetData>
    <row r="1" spans="1:51" ht="18.75" customHeight="1" x14ac:dyDescent="0.4">
      <c r="A1" s="5" t="s">
        <v>9</v>
      </c>
    </row>
    <row r="2" spans="1:51" ht="18" x14ac:dyDescent="0.4">
      <c r="A2" s="6" t="s">
        <v>14</v>
      </c>
    </row>
    <row r="3" spans="1:51" ht="17.5" x14ac:dyDescent="0.35">
      <c r="A3" s="42" t="s">
        <v>30</v>
      </c>
    </row>
    <row r="4" spans="1:51" ht="18" x14ac:dyDescent="0.4">
      <c r="A4" s="6"/>
    </row>
    <row r="5" spans="1:51" ht="15.5" x14ac:dyDescent="0.35">
      <c r="A5" s="7" t="s">
        <v>4</v>
      </c>
    </row>
    <row r="6" spans="1:51" ht="13" x14ac:dyDescent="0.3">
      <c r="A6" s="1"/>
      <c r="F6" s="8" t="s">
        <v>5</v>
      </c>
    </row>
    <row r="7" spans="1:51" x14ac:dyDescent="0.25">
      <c r="A7" s="40">
        <v>31.039143266740314</v>
      </c>
      <c r="B7" s="9">
        <v>62</v>
      </c>
      <c r="C7" s="9">
        <v>63</v>
      </c>
      <c r="D7" s="9">
        <v>64</v>
      </c>
      <c r="E7" s="9">
        <v>65</v>
      </c>
      <c r="F7" s="9">
        <v>66</v>
      </c>
      <c r="G7" s="9">
        <v>67</v>
      </c>
      <c r="H7" s="9">
        <v>68</v>
      </c>
      <c r="I7" s="9">
        <v>69</v>
      </c>
      <c r="J7" s="9">
        <v>70</v>
      </c>
      <c r="K7" s="9">
        <v>71</v>
      </c>
      <c r="L7" s="9">
        <v>72</v>
      </c>
      <c r="M7" s="9">
        <v>73</v>
      </c>
      <c r="N7" s="9">
        <v>74</v>
      </c>
      <c r="O7" s="9">
        <v>75</v>
      </c>
      <c r="P7" s="9">
        <v>76</v>
      </c>
      <c r="Q7" s="9">
        <v>77</v>
      </c>
      <c r="R7" s="9">
        <v>78</v>
      </c>
      <c r="S7" s="9">
        <v>79</v>
      </c>
      <c r="T7" s="9">
        <v>80</v>
      </c>
      <c r="U7" s="9">
        <v>81</v>
      </c>
      <c r="V7" s="9">
        <v>82</v>
      </c>
      <c r="W7" s="9">
        <v>83</v>
      </c>
      <c r="X7" s="9">
        <v>84</v>
      </c>
      <c r="Y7" s="9">
        <v>85</v>
      </c>
      <c r="Z7" s="9">
        <v>86</v>
      </c>
      <c r="AA7" s="9">
        <v>87</v>
      </c>
      <c r="AB7" s="9">
        <v>88</v>
      </c>
      <c r="AC7" s="9">
        <v>89</v>
      </c>
      <c r="AD7" s="9">
        <v>90</v>
      </c>
      <c r="AE7" s="9">
        <v>91</v>
      </c>
      <c r="AF7" s="9">
        <v>92</v>
      </c>
      <c r="AG7" s="9">
        <v>93</v>
      </c>
      <c r="AH7" s="9">
        <v>94</v>
      </c>
      <c r="AI7" s="9">
        <v>95</v>
      </c>
      <c r="AJ7" s="9">
        <v>96</v>
      </c>
      <c r="AK7" s="9">
        <v>97</v>
      </c>
      <c r="AL7" s="9">
        <v>98</v>
      </c>
      <c r="AM7" s="9">
        <v>99</v>
      </c>
      <c r="AN7" s="9">
        <v>100</v>
      </c>
      <c r="AO7" s="9">
        <v>101</v>
      </c>
      <c r="AP7" s="9">
        <v>102</v>
      </c>
      <c r="AQ7" s="9">
        <v>103</v>
      </c>
      <c r="AR7" s="9">
        <v>104</v>
      </c>
      <c r="AS7" s="9">
        <v>105</v>
      </c>
      <c r="AT7" s="9">
        <v>106</v>
      </c>
      <c r="AU7" s="9">
        <v>107</v>
      </c>
      <c r="AV7" s="9">
        <v>108</v>
      </c>
      <c r="AW7" s="9">
        <v>109</v>
      </c>
      <c r="AX7" s="9">
        <v>110</v>
      </c>
      <c r="AY7" s="9">
        <v>110</v>
      </c>
    </row>
    <row r="8" spans="1:51" x14ac:dyDescent="0.25">
      <c r="A8" s="8"/>
      <c r="B8" s="10">
        <v>29.40420246825154</v>
      </c>
      <c r="C8" s="10">
        <v>28.581751408214409</v>
      </c>
      <c r="D8" s="10">
        <v>25.426689001249397</v>
      </c>
      <c r="E8" s="10">
        <v>24.631331696869125</v>
      </c>
      <c r="F8" s="10">
        <v>23.834667587260444</v>
      </c>
      <c r="G8" s="10">
        <v>23.037179650013584</v>
      </c>
      <c r="H8" s="10">
        <v>22.239403037790499</v>
      </c>
      <c r="I8" s="10">
        <v>21.441928535344676</v>
      </c>
      <c r="J8" s="10">
        <v>20.64540587664764</v>
      </c>
      <c r="K8" s="10">
        <v>19.850546826485029</v>
      </c>
      <c r="L8" s="10">
        <v>19.058127914672959</v>
      </c>
      <c r="M8" s="10">
        <v>18.268992694530571</v>
      </c>
      <c r="N8" s="10">
        <v>15.409052703208822</v>
      </c>
      <c r="O8" s="10">
        <v>14.687083551925062</v>
      </c>
      <c r="P8" s="10">
        <v>13.975398381606876</v>
      </c>
      <c r="Q8" s="10">
        <v>13.275028852593715</v>
      </c>
      <c r="R8" s="10">
        <v>12.587023651644463</v>
      </c>
      <c r="S8" s="10">
        <v>11.912440965105148</v>
      </c>
      <c r="T8" s="10">
        <v>11.252340016549727</v>
      </c>
      <c r="U8" s="10">
        <v>10.607771738196051</v>
      </c>
      <c r="V8" s="10">
        <v>9.9797686871434497</v>
      </c>
      <c r="W8" s="10">
        <v>9.3693343651728771</v>
      </c>
      <c r="X8" s="10">
        <v>7.8738380177140197</v>
      </c>
      <c r="Y8" s="10">
        <v>7.3675415120659826</v>
      </c>
      <c r="Z8" s="10">
        <v>6.8776989904297805</v>
      </c>
      <c r="AA8" s="10">
        <v>6.405279373419841</v>
      </c>
      <c r="AB8" s="10">
        <v>5.9511810502458999</v>
      </c>
      <c r="AC8" s="10">
        <v>5.5162268731517647</v>
      </c>
      <c r="AD8" s="10">
        <v>5.1011640751791658</v>
      </c>
      <c r="AE8" s="10">
        <v>4.7066716930272801</v>
      </c>
      <c r="AF8" s="10">
        <v>4.3333795791330338</v>
      </c>
      <c r="AG8" s="10">
        <v>3.9819057934889943</v>
      </c>
      <c r="AH8" s="10">
        <v>3.6529241960882661</v>
      </c>
      <c r="AI8" s="10">
        <v>3.3472837023262278</v>
      </c>
      <c r="AJ8" s="10">
        <v>3.0662197464392813</v>
      </c>
      <c r="AK8" s="10">
        <v>2.8117376070584816</v>
      </c>
      <c r="AL8" s="10">
        <v>2.5885091703403211</v>
      </c>
      <c r="AM8" s="10">
        <v>2.3950901207223141</v>
      </c>
      <c r="AN8" s="10">
        <v>2.2262631912116171</v>
      </c>
      <c r="AO8">
        <v>2.0778997500057725</v>
      </c>
      <c r="AP8">
        <v>1.946701653456685</v>
      </c>
      <c r="AQ8">
        <v>1.8300106682428974</v>
      </c>
      <c r="AR8">
        <v>1.7256662987492033</v>
      </c>
      <c r="AS8">
        <v>1.6318986547513776</v>
      </c>
      <c r="AT8">
        <v>1.5472469248371803</v>
      </c>
      <c r="AU8">
        <v>1.4704966989116481</v>
      </c>
      <c r="AV8">
        <v>1.4006311894586623</v>
      </c>
      <c r="AW8">
        <v>1.3367925376545557</v>
      </c>
      <c r="AX8">
        <v>1.2782498649193028</v>
      </c>
      <c r="AY8">
        <v>1.2782498649193028</v>
      </c>
    </row>
    <row r="9" spans="1:51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51" x14ac:dyDescent="0.25">
      <c r="A10" s="20"/>
      <c r="B10" s="36"/>
      <c r="C10" s="16"/>
      <c r="D10" s="16"/>
      <c r="E10" s="32"/>
      <c r="F10" s="16"/>
      <c r="G10" s="16"/>
      <c r="H10" s="16"/>
      <c r="I10" s="16"/>
      <c r="J10" s="32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51" x14ac:dyDescent="0.25">
      <c r="A11" s="3"/>
      <c r="E11" s="32"/>
      <c r="J11" s="32"/>
    </row>
    <row r="12" spans="1:51" ht="15.5" x14ac:dyDescent="0.35">
      <c r="A12" s="7" t="s">
        <v>6</v>
      </c>
      <c r="B12" s="37"/>
    </row>
    <row r="13" spans="1:51" ht="26.25" customHeight="1" x14ac:dyDescent="0.25">
      <c r="E13" s="12" t="s">
        <v>7</v>
      </c>
    </row>
    <row r="14" spans="1:51" x14ac:dyDescent="0.25">
      <c r="A14" s="41">
        <v>30.142390907320344</v>
      </c>
      <c r="B14" s="15">
        <v>62</v>
      </c>
      <c r="C14" s="15">
        <v>63</v>
      </c>
      <c r="D14" s="15">
        <v>64</v>
      </c>
      <c r="E14" s="15">
        <v>65</v>
      </c>
      <c r="F14" s="15">
        <v>66</v>
      </c>
      <c r="G14" s="15">
        <v>67</v>
      </c>
      <c r="H14" s="15">
        <v>68</v>
      </c>
      <c r="I14" s="15">
        <v>69</v>
      </c>
      <c r="J14" s="15">
        <v>70</v>
      </c>
      <c r="K14" s="15">
        <v>71</v>
      </c>
      <c r="L14" s="15">
        <v>72</v>
      </c>
      <c r="M14" s="15">
        <v>73</v>
      </c>
      <c r="N14" s="15">
        <v>74</v>
      </c>
      <c r="O14" s="15">
        <v>75</v>
      </c>
      <c r="P14" s="15">
        <v>76</v>
      </c>
      <c r="Q14" s="15">
        <v>77</v>
      </c>
      <c r="R14" s="15">
        <v>78</v>
      </c>
      <c r="S14" s="15">
        <v>79</v>
      </c>
      <c r="T14" s="15">
        <v>80</v>
      </c>
      <c r="U14" s="33">
        <v>81</v>
      </c>
      <c r="V14" s="33">
        <v>82</v>
      </c>
      <c r="W14" s="43">
        <v>83</v>
      </c>
      <c r="X14" s="44">
        <v>84</v>
      </c>
      <c r="Y14" s="44">
        <v>85</v>
      </c>
    </row>
    <row r="15" spans="1:51" x14ac:dyDescent="0.25">
      <c r="A15" s="34">
        <v>35</v>
      </c>
      <c r="B15" s="10">
        <v>55.866973617175013</v>
      </c>
      <c r="C15" s="10">
        <v>55.734044618673501</v>
      </c>
      <c r="D15" s="10">
        <v>55.301233169955111</v>
      </c>
      <c r="E15" s="10">
        <v>55.188580382176745</v>
      </c>
      <c r="F15" s="10">
        <v>55.079347585310551</v>
      </c>
      <c r="G15" s="10">
        <v>54.973565105040947</v>
      </c>
      <c r="H15" s="10">
        <v>54.871267060903527</v>
      </c>
      <c r="I15" s="10">
        <v>54.7724899284458</v>
      </c>
      <c r="J15" s="10">
        <v>54.677271197846821</v>
      </c>
      <c r="K15" s="10">
        <v>54.585648102309555</v>
      </c>
      <c r="L15" s="10">
        <v>54.497656394717161</v>
      </c>
      <c r="M15" s="10">
        <v>54.413329156077673</v>
      </c>
      <c r="N15" s="10">
        <v>54.151837299180919</v>
      </c>
      <c r="O15" s="10">
        <v>54.087093483856087</v>
      </c>
      <c r="P15" s="10">
        <v>54.025893172891884</v>
      </c>
      <c r="Q15" s="10">
        <v>53.968205517621556</v>
      </c>
      <c r="R15" s="10">
        <v>53.913990381181094</v>
      </c>
      <c r="S15" s="10">
        <v>53.863197912314114</v>
      </c>
      <c r="T15" s="10">
        <v>53.815768239468724</v>
      </c>
      <c r="U15" s="10">
        <v>53.771631299509323</v>
      </c>
      <c r="V15" s="10">
        <v>53.730706814970425</v>
      </c>
      <c r="W15" s="10">
        <v>53.692904432601409</v>
      </c>
      <c r="X15" s="10">
        <v>53.611674637123755</v>
      </c>
      <c r="Y15" s="10">
        <v>53.585275804114076</v>
      </c>
    </row>
    <row r="16" spans="1:51" x14ac:dyDescent="0.25">
      <c r="A16" s="12">
        <v>50</v>
      </c>
      <c r="B16" s="10">
        <v>44.297100101121181</v>
      </c>
      <c r="C16" s="10">
        <v>44.124261139904419</v>
      </c>
      <c r="D16" s="10">
        <v>43.612090150890012</v>
      </c>
      <c r="E16" s="10">
        <v>43.479046930759502</v>
      </c>
      <c r="F16" s="10">
        <v>43.352762252950455</v>
      </c>
      <c r="G16" s="10">
        <v>43.232743063361696</v>
      </c>
      <c r="H16" s="10">
        <v>43.118575224278928</v>
      </c>
      <c r="I16" s="10">
        <v>43.00991342413716</v>
      </c>
      <c r="J16" s="10">
        <v>42.906471496772014</v>
      </c>
      <c r="K16" s="10">
        <v>42.808013372289359</v>
      </c>
      <c r="L16" s="10">
        <v>42.714344774709957</v>
      </c>
      <c r="M16" s="10">
        <v>42.625305706040962</v>
      </c>
      <c r="N16" s="10">
        <v>42.354053172989822</v>
      </c>
      <c r="O16" s="10">
        <v>42.287115740936535</v>
      </c>
      <c r="P16" s="10">
        <v>42.224095668146745</v>
      </c>
      <c r="Q16" s="10">
        <v>42.164898856683287</v>
      </c>
      <c r="R16" s="10">
        <v>42.109432542165429</v>
      </c>
      <c r="S16" s="10">
        <v>42.057603110075718</v>
      </c>
      <c r="T16" s="10">
        <v>42.009314313759063</v>
      </c>
      <c r="U16" s="10">
        <v>41.964465866513152</v>
      </c>
      <c r="V16" s="10">
        <v>41.922952384995675</v>
      </c>
      <c r="W16" s="10">
        <v>41.884662664922956</v>
      </c>
      <c r="X16" s="10">
        <v>41.802586395091652</v>
      </c>
      <c r="Y16" s="10">
        <v>41.775939812585449</v>
      </c>
    </row>
    <row r="17" spans="1:25" x14ac:dyDescent="0.25">
      <c r="A17" s="12">
        <v>55</v>
      </c>
      <c r="B17" s="10">
        <v>39.063668034229387</v>
      </c>
      <c r="C17" s="10">
        <v>38.771052171544532</v>
      </c>
      <c r="D17" s="10">
        <v>37.951473175860272</v>
      </c>
      <c r="E17" s="10">
        <v>37.737643269599339</v>
      </c>
      <c r="F17" s="10">
        <v>37.537905863208849</v>
      </c>
      <c r="G17" s="10">
        <v>37.351201489265691</v>
      </c>
      <c r="H17" s="10">
        <v>37.176546989405068</v>
      </c>
      <c r="I17" s="10">
        <v>37.013042669992132</v>
      </c>
      <c r="J17" s="10">
        <v>36.859874842034628</v>
      </c>
      <c r="K17" s="10">
        <v>36.716314746062636</v>
      </c>
      <c r="L17" s="10">
        <v>36.581714787913612</v>
      </c>
      <c r="M17" s="10">
        <v>36.455502893423869</v>
      </c>
      <c r="N17" s="10">
        <v>36.084176522772843</v>
      </c>
      <c r="O17" s="10">
        <v>35.993146321467464</v>
      </c>
      <c r="P17" s="10">
        <v>35.908195570464841</v>
      </c>
      <c r="Q17" s="10">
        <v>35.829033888143364</v>
      </c>
      <c r="R17" s="10">
        <v>35.755394693233271</v>
      </c>
      <c r="S17" s="10">
        <v>35.68703024957226</v>
      </c>
      <c r="T17" s="10">
        <v>35.623707285667386</v>
      </c>
      <c r="U17" s="10">
        <v>35.56520320375671</v>
      </c>
      <c r="V17" s="10">
        <v>35.511302878148229</v>
      </c>
      <c r="W17" s="10">
        <v>35.461796032275238</v>
      </c>
      <c r="X17" s="10">
        <v>35.356436484308873</v>
      </c>
      <c r="Y17" s="10">
        <v>35.322335264193882</v>
      </c>
    </row>
    <row r="18" spans="1:25" x14ac:dyDescent="0.25">
      <c r="A18" s="12">
        <v>60</v>
      </c>
      <c r="B18" s="10">
        <v>36.110389074199851</v>
      </c>
      <c r="C18" s="10">
        <v>35.702855095868941</v>
      </c>
      <c r="D18" s="10">
        <v>34.585474874004646</v>
      </c>
      <c r="E18" s="10">
        <v>34.291869536759926</v>
      </c>
      <c r="F18" s="10">
        <v>34.019694405053514</v>
      </c>
      <c r="G18" s="10">
        <v>33.767747789661279</v>
      </c>
      <c r="H18" s="10">
        <v>33.534765992846289</v>
      </c>
      <c r="I18" s="10">
        <v>33.319466137452387</v>
      </c>
      <c r="J18" s="10">
        <v>33.120581812832803</v>
      </c>
      <c r="K18" s="10">
        <v>32.936890959592873</v>
      </c>
      <c r="L18" s="10">
        <v>32.767236144763068</v>
      </c>
      <c r="M18" s="10">
        <v>32.61053788292363</v>
      </c>
      <c r="N18" s="10">
        <v>32.16926351999124</v>
      </c>
      <c r="O18" s="10">
        <v>32.062009388488669</v>
      </c>
      <c r="P18" s="10">
        <v>31.963132767435031</v>
      </c>
      <c r="Q18" s="10">
        <v>31.87204601970679</v>
      </c>
      <c r="R18" s="10">
        <v>31.78821719067945</v>
      </c>
      <c r="S18" s="10">
        <v>31.711163432190229</v>
      </c>
      <c r="T18" s="10">
        <v>31.640444501553713</v>
      </c>
      <c r="U18" s="10">
        <v>31.57565658193543</v>
      </c>
      <c r="V18" s="10">
        <v>31.516426595034982</v>
      </c>
      <c r="W18" s="10">
        <v>31.462407116579985</v>
      </c>
      <c r="X18" s="10">
        <v>31.348881709487138</v>
      </c>
      <c r="Y18" s="10">
        <v>31.312335678859931</v>
      </c>
    </row>
    <row r="19" spans="1:25" x14ac:dyDescent="0.25">
      <c r="A19" s="12">
        <v>65</v>
      </c>
      <c r="B19" s="10">
        <v>33.021766658367675</v>
      </c>
      <c r="C19" s="10">
        <v>32.417857739964361</v>
      </c>
      <c r="D19" s="10">
        <v>30.61867857114887</v>
      </c>
      <c r="E19" s="10">
        <v>30.142390907320344</v>
      </c>
      <c r="F19" s="10">
        <v>29.690997774976058</v>
      </c>
      <c r="G19" s="10">
        <v>29.264933619677599</v>
      </c>
      <c r="H19" s="10">
        <v>28.864352773994668</v>
      </c>
      <c r="I19" s="10">
        <v>28.489139407493951</v>
      </c>
      <c r="J19" s="10">
        <v>28.138928756116147</v>
      </c>
      <c r="K19" s="10">
        <v>27.813136738684637</v>
      </c>
      <c r="L19" s="10">
        <v>27.51099499714249</v>
      </c>
      <c r="M19" s="10">
        <v>27.23158845273311</v>
      </c>
      <c r="N19" s="10">
        <v>26.458602968764602</v>
      </c>
      <c r="O19" s="10">
        <v>26.271209190902546</v>
      </c>
      <c r="P19" s="10">
        <v>26.099825391722373</v>
      </c>
      <c r="Q19" s="10">
        <v>25.943398978457815</v>
      </c>
      <c r="R19" s="10">
        <v>25.800907856765189</v>
      </c>
      <c r="S19" s="10">
        <v>25.671369393854608</v>
      </c>
      <c r="T19" s="10">
        <v>25.553846286727126</v>
      </c>
      <c r="U19" s="10">
        <v>25.447449840567383</v>
      </c>
      <c r="V19" s="10">
        <v>25.351341180534881</v>
      </c>
      <c r="W19" s="10">
        <v>25.264730900454396</v>
      </c>
      <c r="X19" s="10">
        <v>25.087164017201456</v>
      </c>
      <c r="Y19" s="10">
        <v>25.030622959335542</v>
      </c>
    </row>
    <row r="20" spans="1:25" x14ac:dyDescent="0.25">
      <c r="A20" s="12">
        <v>70</v>
      </c>
      <c r="B20" s="10">
        <v>31.676607021742367</v>
      </c>
      <c r="C20" s="10">
        <v>30.972743404741387</v>
      </c>
      <c r="D20" s="10">
        <v>28.731671803888535</v>
      </c>
      <c r="E20" s="10">
        <v>28.138928756116147</v>
      </c>
      <c r="F20" s="10">
        <v>27.567193565080625</v>
      </c>
      <c r="G20" s="10">
        <v>27.018108745162007</v>
      </c>
      <c r="H20" s="10">
        <v>26.493153318685014</v>
      </c>
      <c r="I20" s="10">
        <v>25.993595361400363</v>
      </c>
      <c r="J20" s="10">
        <v>25.520450122558675</v>
      </c>
      <c r="K20" s="10">
        <v>25.074447617215096</v>
      </c>
      <c r="L20" s="10">
        <v>24.656012485143055</v>
      </c>
      <c r="M20" s="10">
        <v>24.265260763911812</v>
      </c>
      <c r="N20" s="10">
        <v>23.170657982727345</v>
      </c>
      <c r="O20" s="10">
        <v>22.9043594165713</v>
      </c>
      <c r="P20" s="10">
        <v>22.660453227109844</v>
      </c>
      <c r="Q20" s="10">
        <v>22.437848049133517</v>
      </c>
      <c r="R20" s="10">
        <v>22.235374806840166</v>
      </c>
      <c r="S20" s="10">
        <v>22.051816457863151</v>
      </c>
      <c r="T20" s="10">
        <v>21.885934426477274</v>
      </c>
      <c r="U20" s="10">
        <v>21.736491146043239</v>
      </c>
      <c r="V20" s="10">
        <v>21.602268509101698</v>
      </c>
      <c r="W20" s="10">
        <v>21.482082324166981</v>
      </c>
      <c r="X20" s="10">
        <v>21.239481612614426</v>
      </c>
      <c r="Y20" s="10">
        <v>21.162776954327899</v>
      </c>
    </row>
    <row r="21" spans="1:25" x14ac:dyDescent="0.25">
      <c r="A21" s="12">
        <v>75</v>
      </c>
      <c r="B21" s="10">
        <v>30.491382635304742</v>
      </c>
      <c r="C21" s="10">
        <v>29.709919182314103</v>
      </c>
      <c r="D21" s="10">
        <v>26.98239114586017</v>
      </c>
      <c r="E21" s="10">
        <v>26.271209190902546</v>
      </c>
      <c r="F21" s="10">
        <v>25.570271608831881</v>
      </c>
      <c r="G21" s="10">
        <v>24.881290344236106</v>
      </c>
      <c r="H21" s="10">
        <v>24.206063711594393</v>
      </c>
      <c r="I21" s="10">
        <v>23.546454116931393</v>
      </c>
      <c r="J21" s="10">
        <v>22.9043594165713</v>
      </c>
      <c r="K21" s="10">
        <v>22.281678092018485</v>
      </c>
      <c r="L21" s="10">
        <v>21.68026894888736</v>
      </c>
      <c r="M21" s="10">
        <v>21.101906657404207</v>
      </c>
      <c r="N21" s="10">
        <v>19.333837132089037</v>
      </c>
      <c r="O21" s="10">
        <v>18.896394462752653</v>
      </c>
      <c r="P21" s="10">
        <v>18.485683991237646</v>
      </c>
      <c r="Q21" s="10">
        <v>18.101908857809256</v>
      </c>
      <c r="R21" s="10">
        <v>17.745031832856167</v>
      </c>
      <c r="S21" s="10">
        <v>17.414780649612513</v>
      </c>
      <c r="T21" s="10">
        <v>17.110660561493226</v>
      </c>
      <c r="U21" s="10">
        <v>16.831972982074266</v>
      </c>
      <c r="V21" s="10">
        <v>16.577838874723302</v>
      </c>
      <c r="W21" s="10">
        <v>16.347225435961288</v>
      </c>
      <c r="X21" s="10">
        <v>15.872283617895846</v>
      </c>
      <c r="Y21" s="10">
        <v>15.720689459006241</v>
      </c>
    </row>
    <row r="22" spans="1:25" x14ac:dyDescent="0.25">
      <c r="A22" s="39"/>
      <c r="B22" s="39"/>
      <c r="C22" s="39"/>
      <c r="D22" s="39"/>
      <c r="E22" s="39"/>
      <c r="F22" s="11"/>
      <c r="G22" s="11"/>
      <c r="H22" s="11"/>
      <c r="I22" s="11"/>
      <c r="J22" s="11"/>
      <c r="K22" s="11"/>
    </row>
    <row r="23" spans="1:25" ht="15.75" customHeight="1" x14ac:dyDescent="0.25"/>
    <row r="24" spans="1:25" ht="15.75" customHeight="1" x14ac:dyDescent="0.25"/>
    <row r="25" spans="1:25" ht="15.75" customHeight="1" x14ac:dyDescent="0.25"/>
    <row r="26" spans="1:25" ht="15.75" customHeight="1" x14ac:dyDescent="0.25"/>
    <row r="27" spans="1:25" ht="15.75" customHeight="1" x14ac:dyDescent="0.25"/>
    <row r="32" spans="1:2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"/>
  <dimension ref="B1:B7"/>
  <sheetViews>
    <sheetView workbookViewId="0"/>
  </sheetViews>
  <sheetFormatPr defaultColWidth="9.1796875" defaultRowHeight="12.5" x14ac:dyDescent="0.25"/>
  <cols>
    <col min="1" max="16384" width="9.1796875" style="35"/>
  </cols>
  <sheetData>
    <row r="1" spans="2:2" ht="13" x14ac:dyDescent="0.3">
      <c r="B1" s="38" t="s">
        <v>28</v>
      </c>
    </row>
    <row r="3" spans="2:2" x14ac:dyDescent="0.25">
      <c r="B3" s="35" t="s">
        <v>25</v>
      </c>
    </row>
    <row r="4" spans="2:2" x14ac:dyDescent="0.25">
      <c r="B4" s="35" t="s">
        <v>23</v>
      </c>
    </row>
    <row r="5" spans="2:2" x14ac:dyDescent="0.25">
      <c r="B5" s="35" t="s">
        <v>24</v>
      </c>
    </row>
    <row r="6" spans="2:2" x14ac:dyDescent="0.25">
      <c r="B6" s="35" t="s">
        <v>26</v>
      </c>
    </row>
    <row r="7" spans="2:2" x14ac:dyDescent="0.25">
      <c r="B7" s="35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Trad utb</vt:lpstr>
      <vt:lpstr>Diskret</vt:lpstr>
      <vt:lpstr>Fond och trad utbet</vt:lpstr>
      <vt:lpstr>Trad gar</vt:lpstr>
      <vt:lpstr>SQL</vt:lpstr>
    </vt:vector>
  </TitlesOfParts>
  <Company>Premiepensionsmyndigheten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bevb</dc:creator>
  <cp:lastModifiedBy>Anders Carlsson</cp:lastModifiedBy>
  <cp:lastPrinted>2013-01-18T12:21:11Z</cp:lastPrinted>
  <dcterms:created xsi:type="dcterms:W3CDTF">1999-12-07T10:27:03Z</dcterms:created>
  <dcterms:modified xsi:type="dcterms:W3CDTF">2022-12-05T09:22:01Z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