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<sst xmlns="http://schemas.openxmlformats.org/spreadsheetml/2006/main" count="172" uniqueCount="166">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</sst>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0"/>
    </font>
    <font>
      <sz val="11.5"/>
      <color indexed="8"/>
      <name val="Arial"/>
      <family val="0"/>
    </font>
    <font>
      <sz val="9.2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29" fillId="4" borderId="1" applyNumberFormat="0" applyFont="0" applyAlignment="0" applyProtection="0"/>
    <xf numFmtId="0" fontId="31" fillId="8" borderId="0" applyNumberFormat="0" applyBorder="0" applyAlignment="0" applyProtection="0"/>
    <xf numFmtId="0" fontId="47" fillId="13" borderId="2" applyNumberFormat="0" applyAlignment="0" applyProtection="0"/>
    <xf numFmtId="0" fontId="35" fillId="7" borderId="0" applyNumberFormat="0" applyBorder="0" applyAlignment="0" applyProtection="0"/>
    <xf numFmtId="0" fontId="32" fillId="5" borderId="2" applyNumberFormat="0" applyAlignment="0" applyProtection="0"/>
    <xf numFmtId="0" fontId="33" fillId="23" borderId="3" applyNumberFormat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10" borderId="2" applyNumberFormat="0" applyAlignment="0" applyProtection="0"/>
    <xf numFmtId="0" fontId="39" fillId="10" borderId="2" applyNumberFormat="0" applyAlignment="0" applyProtection="0"/>
    <xf numFmtId="0" fontId="33" fillId="11" borderId="3" applyNumberFormat="0" applyAlignment="0" applyProtection="0"/>
    <xf numFmtId="0" fontId="40" fillId="0" borderId="7" applyNumberFormat="0" applyFill="0" applyAlignment="0" applyProtection="0"/>
    <xf numFmtId="0" fontId="48" fillId="0" borderId="8" applyNumberFormat="0" applyFill="0" applyAlignment="0" applyProtection="0"/>
    <xf numFmtId="0" fontId="41" fillId="27" borderId="0" applyNumberFormat="0" applyBorder="0" applyAlignment="0" applyProtection="0"/>
    <xf numFmtId="180" fontId="42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3" fillId="5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2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5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86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3" fontId="0" fillId="0" borderId="0" xfId="86" applyNumberFormat="1" applyFont="1">
      <alignment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86" applyNumberFormat="1" applyFont="1" applyFill="1" applyBorder="1" applyProtection="1">
      <alignment/>
      <protection/>
    </xf>
    <xf numFmtId="3" fontId="0" fillId="0" borderId="0" xfId="86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rmal_Enkät_1" xfId="86"/>
    <cellStyle name="Note" xfId="87"/>
    <cellStyle name="Output" xfId="88"/>
    <cellStyle name="Percent" xfId="89"/>
    <cellStyle name="Rubrik" xfId="90"/>
    <cellStyle name="Rubrik 1" xfId="91"/>
    <cellStyle name="Rubrik 2" xfId="92"/>
    <cellStyle name="Rubrik 3" xfId="93"/>
    <cellStyle name="Rubrik 4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Style 25" xfId="133"/>
    <cellStyle name="Summa" xfId="134"/>
    <cellStyle name="Title" xfId="135"/>
    <cellStyle name="Total" xfId="136"/>
    <cellStyle name="Comma" xfId="137"/>
    <cellStyle name="Tusental (0)_LSPmm" xfId="138"/>
    <cellStyle name="Comma [0]" xfId="139"/>
    <cellStyle name="Utdata" xfId="140"/>
    <cellStyle name="Currency" xfId="141"/>
    <cellStyle name="Valuta (0)_LSPmm" xfId="142"/>
    <cellStyle name="Currency [0]" xfId="143"/>
    <cellStyle name="Warning Text" xfId="144"/>
    <cellStyle name="Varnings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45"/>
          <c:w val="0.941"/>
          <c:h val="0.8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22323682"/>
        <c:axId val="41753187"/>
      </c:barChart>
      <c:catAx>
        <c:axId val="2232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3187"/>
        <c:crosses val="autoZero"/>
        <c:auto val="1"/>
        <c:lblOffset val="100"/>
        <c:tickLblSkip val="1"/>
        <c:noMultiLvlLbl val="0"/>
      </c:catAx>
      <c:valAx>
        <c:axId val="41753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5"/>
          <c:y val="0.8765"/>
          <c:w val="0.645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5"/>
          <c:w val="0.94275"/>
          <c:h val="0.82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diagram!$C$46:$I$46</c:f>
              <c:numCache/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diagram!$C$47:$I$47</c:f>
              <c:numCache/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diagram!$C$48:$I$48</c:f>
              <c:numCache/>
            </c:numRef>
          </c:val>
        </c:ser>
        <c:overlap val="100"/>
        <c:axId val="29602596"/>
        <c:axId val="45120549"/>
      </c:barChart>
      <c:catAx>
        <c:axId val="296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0549"/>
        <c:crosses val="autoZero"/>
        <c:auto val="1"/>
        <c:lblOffset val="100"/>
        <c:tickLblSkip val="1"/>
        <c:noMultiLvlLbl val="0"/>
      </c:catAx>
      <c:valAx>
        <c:axId val="45120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02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25"/>
          <c:y val="0.8745"/>
          <c:w val="0.6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Diagram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Diagram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pane ySplit="3" topLeftCell="A140" activePane="bottomLeft" state="frozen"/>
      <selection pane="topLeft" activeCell="B1" sqref="B1"/>
      <selection pane="bottomLeft" activeCell="K157" sqref="K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5.5</v>
      </c>
      <c r="I5" s="68">
        <v>4.7</v>
      </c>
      <c r="J5" s="68">
        <v>4.5</v>
      </c>
      <c r="K5" s="68">
        <v>4.8</v>
      </c>
      <c r="L5" s="68">
        <v>4.4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3.7</v>
      </c>
      <c r="I6" s="68">
        <v>4</v>
      </c>
      <c r="J6" s="68">
        <v>3.3</v>
      </c>
      <c r="K6" s="68">
        <v>3.5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1.7</v>
      </c>
      <c r="I8" s="38">
        <v>0.6</v>
      </c>
      <c r="J8" s="38">
        <v>1.2</v>
      </c>
      <c r="K8" s="38">
        <v>1.3</v>
      </c>
      <c r="L8" s="38">
        <v>0.7</v>
      </c>
    </row>
    <row r="9" spans="1:12" ht="15.75">
      <c r="A9" s="9"/>
      <c r="B9" s="10" t="s">
        <v>124</v>
      </c>
      <c r="C9" s="11"/>
      <c r="D9" s="11"/>
      <c r="E9" s="11"/>
      <c r="F9" s="68">
        <v>-2.1</v>
      </c>
      <c r="G9" s="68">
        <v>1.1</v>
      </c>
      <c r="H9" s="68">
        <v>2.4</v>
      </c>
      <c r="I9" s="68">
        <v>1</v>
      </c>
      <c r="J9" s="68">
        <v>1.3</v>
      </c>
      <c r="K9" s="68">
        <v>0.9</v>
      </c>
      <c r="L9" s="68">
        <v>0.8</v>
      </c>
    </row>
    <row r="10" spans="1:12" ht="15.75">
      <c r="A10" s="9"/>
      <c r="B10" s="10" t="s">
        <v>149</v>
      </c>
      <c r="C10" s="11"/>
      <c r="D10" s="11"/>
      <c r="E10" s="11"/>
      <c r="F10" s="69">
        <v>4499</v>
      </c>
      <c r="G10" s="69">
        <v>4546</v>
      </c>
      <c r="H10" s="69">
        <v>4653</v>
      </c>
      <c r="I10" s="69">
        <v>4700</v>
      </c>
      <c r="J10" s="69">
        <v>4761</v>
      </c>
      <c r="K10" s="70">
        <v>4804</v>
      </c>
      <c r="L10" s="70">
        <v>4844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6.4</v>
      </c>
      <c r="G12" s="38">
        <v>6</v>
      </c>
      <c r="H12" s="38">
        <v>5.3</v>
      </c>
      <c r="I12" s="38">
        <v>5.3</v>
      </c>
      <c r="J12" s="38">
        <v>5.1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9.1</v>
      </c>
      <c r="G13" s="38">
        <v>9.8</v>
      </c>
      <c r="H13" s="38">
        <v>8.8</v>
      </c>
      <c r="I13" s="38">
        <v>8.1</v>
      </c>
      <c r="J13" s="38">
        <v>7.7</v>
      </c>
      <c r="K13" s="38">
        <v>7.3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8.3</v>
      </c>
      <c r="G14" s="38">
        <v>8.4</v>
      </c>
      <c r="H14" s="38">
        <v>7.5</v>
      </c>
      <c r="I14" s="38">
        <v>7.2</v>
      </c>
      <c r="J14" s="38">
        <v>6.7</v>
      </c>
      <c r="K14" s="38">
        <v>6.4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408</v>
      </c>
      <c r="G15" s="40">
        <v>416</v>
      </c>
      <c r="H15" s="40">
        <v>375</v>
      </c>
      <c r="I15" s="40">
        <v>364</v>
      </c>
      <c r="J15" s="40">
        <v>342</v>
      </c>
      <c r="K15" s="71">
        <v>328</v>
      </c>
      <c r="L15" s="71">
        <v>309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4907</v>
      </c>
      <c r="G17" s="40">
        <v>4962</v>
      </c>
      <c r="H17" s="40">
        <v>5028</v>
      </c>
      <c r="I17" s="40">
        <v>5063</v>
      </c>
      <c r="J17" s="40">
        <v>5103</v>
      </c>
      <c r="K17" s="40">
        <v>5132</v>
      </c>
      <c r="L17" s="40">
        <v>5153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</v>
      </c>
      <c r="I19" s="68">
        <v>2.4</v>
      </c>
      <c r="J19" s="68">
        <v>3</v>
      </c>
      <c r="K19" s="68">
        <v>3</v>
      </c>
      <c r="L19" s="68">
        <v>2.4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2.7</v>
      </c>
      <c r="I20" s="68">
        <v>2.1</v>
      </c>
      <c r="J20" s="68">
        <v>3</v>
      </c>
      <c r="K20" s="68">
        <v>3</v>
      </c>
      <c r="L20" s="68">
        <v>2.4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2">
        <v>139.26</v>
      </c>
      <c r="G22" s="41">
        <v>139.74</v>
      </c>
      <c r="H22" s="41">
        <v>142.34</v>
      </c>
      <c r="I22" s="41">
        <v>149.32</v>
      </c>
      <c r="J22" s="41">
        <v>154.05</v>
      </c>
      <c r="K22" s="41">
        <v>160.21</v>
      </c>
      <c r="L22" s="41">
        <v>166.4</v>
      </c>
    </row>
    <row r="23" spans="1:13" ht="15.75">
      <c r="A23" s="9"/>
      <c r="B23" s="10" t="s">
        <v>143</v>
      </c>
      <c r="C23" s="11"/>
      <c r="D23" s="11"/>
      <c r="E23" s="11"/>
      <c r="F23" s="72"/>
      <c r="G23" s="41">
        <v>137.31</v>
      </c>
      <c r="H23" s="41">
        <v>133.56</v>
      </c>
      <c r="I23" s="41">
        <v>140.45</v>
      </c>
      <c r="J23" s="41">
        <v>147.27</v>
      </c>
      <c r="K23" s="41">
        <v>152.86</v>
      </c>
      <c r="L23" s="41">
        <v>158.42</v>
      </c>
      <c r="M23" s="2"/>
    </row>
    <row r="24" spans="1:12" ht="15.75">
      <c r="A24" s="9"/>
      <c r="B24" s="26"/>
      <c r="C24" s="11"/>
      <c r="D24" s="11"/>
      <c r="E24" s="11"/>
      <c r="F24" s="2"/>
      <c r="G24" s="39"/>
      <c r="H24" s="39"/>
      <c r="I24" s="39"/>
      <c r="J24" s="39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44000</v>
      </c>
      <c r="J25" s="40">
        <v>44900</v>
      </c>
      <c r="K25" s="40">
        <v>46300</v>
      </c>
      <c r="L25" s="40">
        <v>47700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44900</v>
      </c>
      <c r="J26" s="40">
        <v>45900</v>
      </c>
      <c r="K26" s="40">
        <v>47200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54600</v>
      </c>
      <c r="J27" s="40">
        <v>56400</v>
      </c>
      <c r="K27" s="40">
        <v>58600</v>
      </c>
      <c r="L27" s="40">
        <v>60900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3">
        <v>3.2</v>
      </c>
      <c r="G29" s="73">
        <v>1.6</v>
      </c>
      <c r="H29" s="73">
        <v>2.4</v>
      </c>
      <c r="I29" s="73">
        <v>3.3</v>
      </c>
      <c r="J29" s="73">
        <v>2</v>
      </c>
      <c r="K29" s="74">
        <v>2</v>
      </c>
      <c r="L29" s="74">
        <v>2</v>
      </c>
    </row>
    <row r="30" spans="1:12" ht="15.75">
      <c r="A30" s="9"/>
      <c r="B30" s="10" t="s">
        <v>26</v>
      </c>
      <c r="C30" s="11"/>
      <c r="D30" s="11"/>
      <c r="E30" s="11"/>
      <c r="F30" s="73">
        <v>-6.7</v>
      </c>
      <c r="G30" s="73">
        <v>-1.3</v>
      </c>
      <c r="H30" s="73">
        <v>9.7</v>
      </c>
      <c r="I30" s="73">
        <v>7.2</v>
      </c>
      <c r="J30" s="73">
        <v>2</v>
      </c>
      <c r="K30" s="74">
        <v>2</v>
      </c>
      <c r="L30" s="74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3">
        <v>0.4</v>
      </c>
      <c r="G32" s="73">
        <v>0.5</v>
      </c>
      <c r="H32" s="73">
        <v>2</v>
      </c>
      <c r="I32" s="73">
        <v>2.8</v>
      </c>
      <c r="J32" s="73">
        <v>3.6</v>
      </c>
      <c r="K32" s="38">
        <v>4.1</v>
      </c>
      <c r="L32" s="38">
        <v>4.1</v>
      </c>
    </row>
    <row r="33" spans="1:12" ht="15.75">
      <c r="A33" s="9"/>
      <c r="B33" s="9" t="s">
        <v>46</v>
      </c>
      <c r="C33" s="11"/>
      <c r="D33" s="11"/>
      <c r="E33" s="11"/>
      <c r="F33" s="73">
        <v>0.4</v>
      </c>
      <c r="G33" s="73">
        <v>0.6</v>
      </c>
      <c r="H33" s="73">
        <v>2.1</v>
      </c>
      <c r="I33" s="73">
        <v>2.9</v>
      </c>
      <c r="J33" s="73">
        <v>3.5</v>
      </c>
      <c r="K33" s="38">
        <v>4.2</v>
      </c>
      <c r="L33" s="38">
        <v>4.1</v>
      </c>
    </row>
    <row r="34" spans="1:12" ht="15.75">
      <c r="A34" s="9"/>
      <c r="B34" s="9" t="s">
        <v>47</v>
      </c>
      <c r="C34" s="3"/>
      <c r="D34" s="3"/>
      <c r="E34" s="3"/>
      <c r="F34" s="73">
        <v>2.5</v>
      </c>
      <c r="G34" s="73">
        <v>2.3</v>
      </c>
      <c r="H34" s="73">
        <v>3</v>
      </c>
      <c r="I34" s="73">
        <v>3.6</v>
      </c>
      <c r="J34" s="73">
        <v>4.4</v>
      </c>
      <c r="K34" s="38">
        <v>4.6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73">
        <v>3.2</v>
      </c>
      <c r="G35" s="73">
        <v>2.9</v>
      </c>
      <c r="H35" s="73">
        <v>3.2</v>
      </c>
      <c r="I35" s="73">
        <v>3.9</v>
      </c>
      <c r="J35" s="73">
        <v>4.4</v>
      </c>
      <c r="K35" s="38">
        <v>4.6</v>
      </c>
      <c r="L35" s="38">
        <v>4.6</v>
      </c>
    </row>
    <row r="36" spans="1:12" ht="15.75">
      <c r="A36" s="9"/>
      <c r="B36" s="9"/>
      <c r="C36" s="3"/>
      <c r="D36" s="3"/>
      <c r="E36" s="3"/>
      <c r="F36" s="73"/>
      <c r="G36" s="73"/>
      <c r="H36" s="73"/>
      <c r="I36" s="73"/>
      <c r="J36" s="73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3">
        <v>-5.3</v>
      </c>
      <c r="G37" s="73">
        <v>5.7</v>
      </c>
      <c r="H37" s="73">
        <v>4.4</v>
      </c>
      <c r="I37" s="73">
        <v>2.9</v>
      </c>
      <c r="J37" s="73">
        <v>3.3</v>
      </c>
      <c r="K37" s="38">
        <v>2.7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3">
        <v>-3.6</v>
      </c>
      <c r="G38" s="73">
        <v>7</v>
      </c>
      <c r="H38" s="73">
        <v>5.5</v>
      </c>
      <c r="I38" s="73">
        <v>4.9</v>
      </c>
      <c r="J38" s="73">
        <v>5</v>
      </c>
      <c r="K38" s="38">
        <v>4.7</v>
      </c>
      <c r="L38" s="38">
        <v>4.7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3306</v>
      </c>
      <c r="H39" s="42">
        <v>3487</v>
      </c>
      <c r="I39" s="42">
        <v>3658</v>
      </c>
      <c r="J39" s="42">
        <v>3839</v>
      </c>
      <c r="K39" s="40">
        <v>4019</v>
      </c>
      <c r="L39" s="40">
        <v>4208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18460500</v>
      </c>
      <c r="I47" s="44">
        <v>18063200</v>
      </c>
      <c r="J47" s="44">
        <v>17396900</v>
      </c>
      <c r="K47" s="44">
        <v>17167700</v>
      </c>
      <c r="L47" s="44">
        <v>17163400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5"/>
      <c r="I48" s="75"/>
      <c r="J48" s="75"/>
      <c r="K48" s="75"/>
      <c r="L48" s="75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76">
        <v>13546000</v>
      </c>
      <c r="I49" s="76">
        <v>12484000</v>
      </c>
      <c r="J49" s="76">
        <v>11301000</v>
      </c>
      <c r="K49" s="76">
        <v>10352000</v>
      </c>
      <c r="L49" s="76">
        <v>9480000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76">
        <v>4900000</v>
      </c>
      <c r="I50" s="76">
        <v>5565000</v>
      </c>
      <c r="J50" s="76">
        <v>6082000</v>
      </c>
      <c r="K50" s="76">
        <v>6802000</v>
      </c>
      <c r="L50" s="76">
        <v>7670000</v>
      </c>
    </row>
    <row r="51" spans="1:12" ht="15.75">
      <c r="A51" s="5"/>
      <c r="B51" s="3"/>
      <c r="C51" s="3"/>
      <c r="D51" s="3"/>
      <c r="E51" s="3"/>
      <c r="F51" s="45"/>
      <c r="G51" s="40"/>
      <c r="H51" s="75"/>
      <c r="I51" s="75"/>
      <c r="J51" s="75"/>
      <c r="K51" s="75"/>
      <c r="L51" s="75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76">
        <v>511500</v>
      </c>
      <c r="I52" s="76">
        <v>467400</v>
      </c>
      <c r="J52" s="76">
        <v>425100</v>
      </c>
      <c r="K52" s="76">
        <v>385900</v>
      </c>
      <c r="L52" s="76">
        <v>349700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76">
        <v>416700</v>
      </c>
      <c r="I53" s="76">
        <v>381900</v>
      </c>
      <c r="J53" s="76">
        <v>348800</v>
      </c>
      <c r="K53" s="76">
        <v>317800</v>
      </c>
      <c r="L53" s="76">
        <v>289000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76">
        <v>94800</v>
      </c>
      <c r="I54" s="76">
        <v>85500</v>
      </c>
      <c r="J54" s="76">
        <v>76300</v>
      </c>
      <c r="K54" s="76">
        <v>68100</v>
      </c>
      <c r="L54" s="76">
        <v>60700</v>
      </c>
    </row>
    <row r="55" spans="1:12" ht="15.75">
      <c r="A55" s="4"/>
      <c r="B55" s="3"/>
      <c r="C55" s="3"/>
      <c r="D55" s="3"/>
      <c r="E55" s="3"/>
      <c r="F55" s="45"/>
      <c r="G55" s="40"/>
      <c r="H55" s="75"/>
      <c r="I55" s="75"/>
      <c r="J55" s="75"/>
      <c r="K55" s="75"/>
      <c r="L55" s="75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76">
        <v>301000</v>
      </c>
      <c r="I56" s="76">
        <v>339900</v>
      </c>
      <c r="J56" s="76">
        <v>365500</v>
      </c>
      <c r="K56" s="76">
        <v>399700</v>
      </c>
      <c r="L56" s="76">
        <v>444000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76">
        <v>236200</v>
      </c>
      <c r="I57" s="76">
        <v>266600</v>
      </c>
      <c r="J57" s="76">
        <v>287300</v>
      </c>
      <c r="K57" s="76">
        <v>314600</v>
      </c>
      <c r="L57" s="76">
        <v>349600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76">
        <v>64800</v>
      </c>
      <c r="I58" s="76">
        <v>73300</v>
      </c>
      <c r="J58" s="76">
        <v>78200</v>
      </c>
      <c r="K58" s="76">
        <v>85100</v>
      </c>
      <c r="L58" s="76">
        <v>94400</v>
      </c>
    </row>
    <row r="59" spans="1:12" ht="15.75">
      <c r="A59" s="4"/>
      <c r="B59" s="3"/>
      <c r="C59" s="3"/>
      <c r="D59" s="3"/>
      <c r="E59" s="3"/>
      <c r="F59" s="45"/>
      <c r="G59" s="40"/>
      <c r="H59" s="75"/>
      <c r="I59" s="75"/>
      <c r="J59" s="75"/>
      <c r="K59" s="75"/>
      <c r="L59" s="75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76">
        <v>26600</v>
      </c>
      <c r="I60" s="76">
        <v>26800</v>
      </c>
      <c r="J60" s="76">
        <v>26700</v>
      </c>
      <c r="K60" s="76">
        <v>26900</v>
      </c>
      <c r="L60" s="76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76">
        <v>28200</v>
      </c>
      <c r="I61" s="76">
        <v>28300</v>
      </c>
      <c r="J61" s="76">
        <v>28100</v>
      </c>
      <c r="K61" s="76">
        <v>28300</v>
      </c>
      <c r="L61" s="76">
        <v>28500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76">
        <v>19400</v>
      </c>
      <c r="I62" s="76">
        <v>20000</v>
      </c>
      <c r="J62" s="76">
        <v>20200</v>
      </c>
      <c r="K62" s="76">
        <v>20700</v>
      </c>
      <c r="L62" s="76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5"/>
      <c r="I63" s="75"/>
      <c r="J63" s="75"/>
      <c r="K63" s="75"/>
      <c r="L63" s="75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76">
        <v>16100</v>
      </c>
      <c r="I64" s="76">
        <v>16300</v>
      </c>
      <c r="J64" s="76">
        <v>16500</v>
      </c>
      <c r="K64" s="76">
        <v>16900</v>
      </c>
      <c r="L64" s="76">
        <v>17200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76">
        <v>16000</v>
      </c>
      <c r="I65" s="76">
        <v>16100</v>
      </c>
      <c r="J65" s="76">
        <v>16300</v>
      </c>
      <c r="K65" s="76">
        <v>16600</v>
      </c>
      <c r="L65" s="76">
        <v>16800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76">
        <v>16500</v>
      </c>
      <c r="I66" s="76">
        <v>16700</v>
      </c>
      <c r="J66" s="76">
        <v>17400</v>
      </c>
      <c r="K66" s="76">
        <v>18100</v>
      </c>
      <c r="L66" s="76">
        <v>18600</v>
      </c>
    </row>
    <row r="67" spans="1:12" ht="15.75">
      <c r="A67" s="5"/>
      <c r="B67" s="3"/>
      <c r="C67" s="3"/>
      <c r="D67" s="3"/>
      <c r="E67" s="3"/>
      <c r="F67" s="45"/>
      <c r="G67" s="2"/>
      <c r="H67" s="75"/>
      <c r="I67" s="75"/>
      <c r="J67" s="75"/>
      <c r="K67" s="75"/>
      <c r="L67" s="75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77">
        <v>0.9968905</v>
      </c>
      <c r="I68" s="77">
        <v>0.9959949999999999</v>
      </c>
      <c r="J68" s="77">
        <v>0.9959949999999999</v>
      </c>
      <c r="K68" s="77">
        <v>0.9959949999999999</v>
      </c>
      <c r="L68" s="77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77">
        <v>1.00815752</v>
      </c>
      <c r="I69" s="77">
        <v>1.0071611200000001</v>
      </c>
      <c r="J69" s="77">
        <v>1.00676256</v>
      </c>
      <c r="K69" s="77">
        <v>1.0064636400000002</v>
      </c>
      <c r="L69" s="77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78"/>
      <c r="I70" s="78"/>
      <c r="J70" s="78"/>
      <c r="K70" s="78"/>
      <c r="L70" s="78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76">
        <v>200</v>
      </c>
      <c r="I71" s="76">
        <v>100</v>
      </c>
      <c r="J71" s="76">
        <v>100</v>
      </c>
      <c r="K71" s="76">
        <v>100</v>
      </c>
      <c r="L71" s="76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5"/>
      <c r="I72" s="75"/>
      <c r="J72" s="75"/>
      <c r="K72" s="75"/>
      <c r="L72" s="75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76">
        <v>14300</v>
      </c>
      <c r="I73" s="76">
        <v>14100</v>
      </c>
      <c r="J73" s="76">
        <v>13800</v>
      </c>
      <c r="K73" s="76">
        <v>13600</v>
      </c>
      <c r="L73" s="76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76">
        <v>1136</v>
      </c>
      <c r="I74" s="76">
        <v>1096</v>
      </c>
      <c r="J74" s="76">
        <v>1056</v>
      </c>
      <c r="K74" s="76">
        <v>1016</v>
      </c>
      <c r="L74" s="76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78">
        <v>0.2935</v>
      </c>
      <c r="I75" s="78">
        <v>0.292</v>
      </c>
      <c r="J75" s="78">
        <v>0.2905</v>
      </c>
      <c r="K75" s="78">
        <v>0.289</v>
      </c>
      <c r="L75" s="78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6"/>
      <c r="J76" s="66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1">
        <v>15846882.07</v>
      </c>
      <c r="G78" s="51">
        <v>15091258</v>
      </c>
      <c r="H78" s="51">
        <v>14448100</v>
      </c>
      <c r="I78" s="51">
        <v>14279600</v>
      </c>
      <c r="J78" s="51">
        <v>13911900</v>
      </c>
      <c r="K78" s="51">
        <v>13630200</v>
      </c>
      <c r="L78" s="51">
        <v>13323300</v>
      </c>
      <c r="N78" s="65"/>
    </row>
    <row r="79" spans="1:12" ht="12" customHeight="1">
      <c r="A79" s="5"/>
      <c r="C79" s="3"/>
      <c r="D79" s="3"/>
      <c r="E79" s="3"/>
      <c r="F79" s="52"/>
      <c r="G79" s="52"/>
      <c r="H79" s="52"/>
      <c r="I79" s="52"/>
      <c r="J79" s="52"/>
      <c r="K79" s="52"/>
      <c r="L79" s="52"/>
    </row>
    <row r="80" spans="1:12" ht="16.5" customHeight="1">
      <c r="A80" s="5"/>
      <c r="B80" s="3"/>
      <c r="C80" s="3"/>
      <c r="D80" s="3" t="s">
        <v>118</v>
      </c>
      <c r="E80" s="3"/>
      <c r="F80" s="53">
        <v>14680021.3</v>
      </c>
      <c r="G80" s="53">
        <v>14003522</v>
      </c>
      <c r="H80" s="81">
        <v>13426100</v>
      </c>
      <c r="I80" s="81">
        <v>13299300</v>
      </c>
      <c r="J80" s="81">
        <v>12976000</v>
      </c>
      <c r="K80" s="81">
        <v>12725800</v>
      </c>
      <c r="L80" s="81">
        <v>12450700</v>
      </c>
    </row>
    <row r="81" spans="1:12" ht="15.75">
      <c r="A81" s="5"/>
      <c r="C81" s="3"/>
      <c r="D81" s="3" t="s">
        <v>30</v>
      </c>
      <c r="E81" s="3"/>
      <c r="F81" s="53">
        <v>487568.18</v>
      </c>
      <c r="G81" s="53">
        <v>409648</v>
      </c>
      <c r="H81" s="81">
        <v>349200</v>
      </c>
      <c r="I81" s="81">
        <v>301900</v>
      </c>
      <c r="J81" s="81">
        <v>261000</v>
      </c>
      <c r="K81" s="81">
        <v>225800</v>
      </c>
      <c r="L81" s="81">
        <v>189700</v>
      </c>
    </row>
    <row r="82" spans="1:12" ht="15.75">
      <c r="A82" s="5"/>
      <c r="C82" s="3"/>
      <c r="D82" s="3"/>
      <c r="E82" s="3"/>
      <c r="F82" s="52"/>
      <c r="G82" s="52"/>
      <c r="H82" s="52"/>
      <c r="I82" s="52"/>
      <c r="J82" s="52"/>
      <c r="K82" s="52"/>
      <c r="L82" s="52"/>
    </row>
    <row r="83" spans="1:12" ht="16.5" customHeight="1">
      <c r="A83" s="5"/>
      <c r="B83" s="3"/>
      <c r="C83" s="3"/>
      <c r="D83" s="3" t="s">
        <v>29</v>
      </c>
      <c r="E83" s="3"/>
      <c r="F83" s="53">
        <v>342700</v>
      </c>
      <c r="G83" s="53">
        <v>334300</v>
      </c>
      <c r="H83" s="81">
        <v>323800</v>
      </c>
      <c r="I83" s="81">
        <v>313300</v>
      </c>
      <c r="J83" s="81">
        <v>303000</v>
      </c>
      <c r="K83" s="81">
        <v>293100</v>
      </c>
      <c r="L83" s="81">
        <v>283300</v>
      </c>
    </row>
    <row r="84" spans="1:12" ht="15.75">
      <c r="A84" s="5"/>
      <c r="C84" s="3"/>
      <c r="D84" s="3" t="s">
        <v>28</v>
      </c>
      <c r="E84" s="3"/>
      <c r="F84" s="53">
        <v>19800</v>
      </c>
      <c r="G84" s="53">
        <v>16500</v>
      </c>
      <c r="H84" s="81">
        <v>14000</v>
      </c>
      <c r="I84" s="81">
        <v>11700</v>
      </c>
      <c r="J84" s="81">
        <v>10000</v>
      </c>
      <c r="K84" s="81">
        <v>8400</v>
      </c>
      <c r="L84" s="81">
        <v>6800</v>
      </c>
    </row>
    <row r="85" spans="1:12" ht="15.75">
      <c r="A85" s="5"/>
      <c r="C85" s="3"/>
      <c r="D85" s="3"/>
      <c r="E85" s="3"/>
      <c r="F85" s="52"/>
      <c r="G85" s="52"/>
      <c r="H85" s="52"/>
      <c r="I85" s="52"/>
      <c r="J85" s="52"/>
      <c r="K85" s="52"/>
      <c r="L85" s="52"/>
    </row>
    <row r="86" spans="1:12" ht="16.5" customHeight="1">
      <c r="A86" s="5"/>
      <c r="B86" s="3"/>
      <c r="C86" s="3"/>
      <c r="D86" s="3" t="s">
        <v>33</v>
      </c>
      <c r="E86" s="3"/>
      <c r="F86" s="53">
        <v>42800</v>
      </c>
      <c r="G86" s="53">
        <v>41900</v>
      </c>
      <c r="H86" s="81">
        <v>41500</v>
      </c>
      <c r="I86" s="81">
        <v>42500</v>
      </c>
      <c r="J86" s="81">
        <v>42800</v>
      </c>
      <c r="K86" s="81">
        <v>43400</v>
      </c>
      <c r="L86" s="81">
        <v>43900</v>
      </c>
    </row>
    <row r="87" spans="1:12" ht="15.75">
      <c r="A87" s="5"/>
      <c r="C87" s="3"/>
      <c r="D87" s="3" t="s">
        <v>34</v>
      </c>
      <c r="E87" s="3"/>
      <c r="F87" s="53">
        <v>24700</v>
      </c>
      <c r="G87" s="53">
        <v>24800</v>
      </c>
      <c r="H87" s="81">
        <v>25100</v>
      </c>
      <c r="I87" s="81">
        <v>25800</v>
      </c>
      <c r="J87" s="81">
        <v>26300</v>
      </c>
      <c r="K87" s="81">
        <v>27100</v>
      </c>
      <c r="L87" s="81">
        <v>27800</v>
      </c>
    </row>
    <row r="88" spans="1:12" ht="15.75">
      <c r="A88" s="5"/>
      <c r="C88" s="3"/>
      <c r="D88" s="3"/>
      <c r="E88" s="3"/>
      <c r="F88" s="52"/>
      <c r="G88" s="52"/>
      <c r="H88" s="52"/>
      <c r="I88" s="52"/>
      <c r="J88" s="52"/>
      <c r="K88" s="52"/>
      <c r="L88" s="52"/>
    </row>
    <row r="89" spans="1:12" ht="15" customHeight="1">
      <c r="A89" s="5"/>
      <c r="B89" s="3"/>
      <c r="C89" s="3"/>
      <c r="D89" s="3" t="s">
        <v>107</v>
      </c>
      <c r="E89" s="3"/>
      <c r="F89" s="54">
        <v>0.9998495486459378</v>
      </c>
      <c r="G89" s="54">
        <v>0.9997595190380761</v>
      </c>
      <c r="H89" s="82">
        <v>1</v>
      </c>
      <c r="I89" s="82">
        <v>1</v>
      </c>
      <c r="J89" s="82">
        <v>1</v>
      </c>
      <c r="K89" s="82">
        <v>1</v>
      </c>
      <c r="L89" s="82">
        <v>1</v>
      </c>
    </row>
    <row r="90" spans="1:12" ht="15.75">
      <c r="A90" s="5"/>
      <c r="C90" s="3"/>
      <c r="D90" s="3" t="s">
        <v>108</v>
      </c>
      <c r="E90" s="3"/>
      <c r="F90" s="54">
        <v>0.9987866531850355</v>
      </c>
      <c r="G90" s="54">
        <v>1.001818181818182</v>
      </c>
      <c r="H90" s="82">
        <v>0.9966834170854272</v>
      </c>
      <c r="I90" s="82">
        <v>0.9965829145728644</v>
      </c>
      <c r="J90" s="82">
        <v>0.9964824120603015</v>
      </c>
      <c r="K90" s="82">
        <v>0.9963819095477388</v>
      </c>
      <c r="L90" s="82">
        <v>0.996281407035176</v>
      </c>
    </row>
    <row r="91" spans="1:12" ht="15.75">
      <c r="A91" s="5"/>
      <c r="C91" s="3"/>
      <c r="D91" s="3"/>
      <c r="E91" s="3"/>
      <c r="F91" s="52"/>
      <c r="G91" s="52"/>
      <c r="H91" s="52"/>
      <c r="I91" s="52"/>
      <c r="J91" s="52"/>
      <c r="K91" s="52"/>
      <c r="L91" s="52"/>
    </row>
    <row r="92" spans="1:12" ht="16.5" customHeight="1">
      <c r="A92" s="5"/>
      <c r="B92" s="3"/>
      <c r="C92" s="3"/>
      <c r="D92" s="3" t="s">
        <v>119</v>
      </c>
      <c r="E92" s="3"/>
      <c r="F92" s="53">
        <v>341319.42</v>
      </c>
      <c r="G92" s="53">
        <v>345154</v>
      </c>
      <c r="H92" s="81">
        <v>337700</v>
      </c>
      <c r="I92" s="81">
        <v>339700</v>
      </c>
      <c r="J92" s="81">
        <v>336400</v>
      </c>
      <c r="K92" s="81">
        <v>337700</v>
      </c>
      <c r="L92" s="81">
        <v>339400</v>
      </c>
    </row>
    <row r="93" spans="1:12" ht="15.75">
      <c r="A93" s="5"/>
      <c r="C93" s="3"/>
      <c r="D93" s="3" t="s">
        <v>42</v>
      </c>
      <c r="E93" s="3"/>
      <c r="F93" s="53">
        <v>95054.57</v>
      </c>
      <c r="G93" s="53">
        <v>94578</v>
      </c>
      <c r="H93" s="81">
        <v>96200</v>
      </c>
      <c r="I93" s="81">
        <v>95700</v>
      </c>
      <c r="J93" s="81">
        <v>93000</v>
      </c>
      <c r="K93" s="81">
        <v>91000</v>
      </c>
      <c r="L93" s="81">
        <v>89100</v>
      </c>
    </row>
    <row r="94" spans="1:12" ht="15.75">
      <c r="A94" s="5"/>
      <c r="C94" s="3"/>
      <c r="D94" s="3"/>
      <c r="E94" s="3"/>
      <c r="F94" s="52"/>
      <c r="G94" s="52"/>
      <c r="H94" s="52"/>
      <c r="I94" s="52"/>
      <c r="J94" s="52"/>
      <c r="K94" s="52"/>
      <c r="L94" s="52"/>
    </row>
    <row r="95" spans="1:12" ht="15" customHeight="1">
      <c r="A95" s="5"/>
      <c r="B95" s="3"/>
      <c r="C95" s="3"/>
      <c r="D95" s="3" t="s">
        <v>31</v>
      </c>
      <c r="E95" s="3"/>
      <c r="F95" s="53">
        <v>3860</v>
      </c>
      <c r="G95" s="53">
        <v>3520</v>
      </c>
      <c r="H95" s="81">
        <v>3990</v>
      </c>
      <c r="I95" s="81">
        <v>3840</v>
      </c>
      <c r="J95" s="81">
        <v>3690</v>
      </c>
      <c r="K95" s="81">
        <v>3560</v>
      </c>
      <c r="L95" s="81">
        <v>3450</v>
      </c>
    </row>
    <row r="96" spans="1:12" ht="15.75">
      <c r="A96" s="5"/>
      <c r="C96" s="3"/>
      <c r="D96" s="3" t="s">
        <v>32</v>
      </c>
      <c r="E96" s="3"/>
      <c r="F96" s="53">
        <v>3060</v>
      </c>
      <c r="G96" s="53">
        <v>2810</v>
      </c>
      <c r="H96" s="81">
        <v>3210</v>
      </c>
      <c r="I96" s="81">
        <v>3100</v>
      </c>
      <c r="J96" s="81">
        <v>2960</v>
      </c>
      <c r="K96" s="81">
        <v>2810</v>
      </c>
      <c r="L96" s="81">
        <v>2670</v>
      </c>
    </row>
    <row r="97" spans="1:12" ht="15.75">
      <c r="A97" s="5"/>
      <c r="C97" s="3"/>
      <c r="D97" s="3"/>
      <c r="E97" s="3"/>
      <c r="F97" s="55"/>
      <c r="G97" s="55"/>
      <c r="H97" s="83"/>
      <c r="I97" s="83"/>
      <c r="J97" s="83"/>
      <c r="K97" s="83"/>
      <c r="L97" s="83"/>
    </row>
    <row r="98" spans="1:12" ht="15.75" customHeight="1">
      <c r="A98" s="5"/>
      <c r="B98" s="3"/>
      <c r="C98" s="3"/>
      <c r="D98" s="3" t="s">
        <v>35</v>
      </c>
      <c r="E98" s="3"/>
      <c r="F98" s="53">
        <v>71400</v>
      </c>
      <c r="G98" s="53">
        <v>71100</v>
      </c>
      <c r="H98" s="81">
        <v>70600</v>
      </c>
      <c r="I98" s="81">
        <v>73200</v>
      </c>
      <c r="J98" s="81">
        <v>75400</v>
      </c>
      <c r="K98" s="81">
        <v>78400</v>
      </c>
      <c r="L98" s="81">
        <v>81400</v>
      </c>
    </row>
    <row r="99" spans="1:12" ht="15.75">
      <c r="A99" s="5"/>
      <c r="C99" s="3"/>
      <c r="D99" s="3" t="s">
        <v>36</v>
      </c>
      <c r="E99" s="3"/>
      <c r="F99" s="53">
        <v>25100</v>
      </c>
      <c r="G99" s="53">
        <v>24400</v>
      </c>
      <c r="H99" s="81">
        <v>25000</v>
      </c>
      <c r="I99" s="81">
        <v>25500</v>
      </c>
      <c r="J99" s="81">
        <v>26000</v>
      </c>
      <c r="K99" s="81">
        <v>26800</v>
      </c>
      <c r="L99" s="81">
        <v>27600</v>
      </c>
    </row>
    <row r="100" spans="1:12" ht="9.75" customHeight="1">
      <c r="A100" s="5"/>
      <c r="B100" s="3"/>
      <c r="C100" s="3"/>
      <c r="D100" s="3"/>
      <c r="E100" s="3"/>
      <c r="F100" s="56"/>
      <c r="G100" s="56"/>
      <c r="H100" s="84"/>
      <c r="I100" s="84"/>
      <c r="J100" s="84"/>
      <c r="K100" s="84"/>
      <c r="L100" s="84"/>
    </row>
    <row r="101" spans="1:12" ht="15.75">
      <c r="A101" s="5"/>
      <c r="C101" s="3"/>
      <c r="D101" s="3" t="s">
        <v>10</v>
      </c>
      <c r="E101" s="3"/>
      <c r="F101" s="54">
        <v>1.2371743486973947</v>
      </c>
      <c r="G101" s="55">
        <v>1.379619260918253</v>
      </c>
      <c r="H101" s="83">
        <v>1.2</v>
      </c>
      <c r="I101" s="83">
        <v>1.21</v>
      </c>
      <c r="J101" s="83">
        <v>1.21</v>
      </c>
      <c r="K101" s="83">
        <v>1.21</v>
      </c>
      <c r="L101" s="83">
        <v>1.21</v>
      </c>
    </row>
    <row r="102" spans="1:12" ht="15.75">
      <c r="A102" s="5"/>
      <c r="C102" s="3"/>
      <c r="D102" s="3"/>
      <c r="E102" s="3"/>
      <c r="F102" s="56"/>
      <c r="G102" s="56"/>
      <c r="H102" s="84"/>
      <c r="I102" s="84"/>
      <c r="J102" s="84"/>
      <c r="K102" s="84"/>
      <c r="L102" s="84"/>
    </row>
    <row r="103" spans="1:12" ht="19.5" customHeight="1">
      <c r="A103" s="5"/>
      <c r="B103" s="3"/>
      <c r="C103" s="3"/>
      <c r="D103" s="3" t="s">
        <v>120</v>
      </c>
      <c r="E103" s="3"/>
      <c r="F103" s="53">
        <v>171812.66</v>
      </c>
      <c r="G103" s="53">
        <v>170410</v>
      </c>
      <c r="H103" s="81">
        <v>171800</v>
      </c>
      <c r="I103" s="81">
        <v>176800</v>
      </c>
      <c r="J103" s="81">
        <v>180200</v>
      </c>
      <c r="K103" s="81">
        <v>184700</v>
      </c>
      <c r="L103" s="81">
        <v>189100</v>
      </c>
    </row>
    <row r="104" spans="1:12" ht="15.75">
      <c r="A104" s="5"/>
      <c r="C104" s="3"/>
      <c r="D104" s="3" t="s">
        <v>41</v>
      </c>
      <c r="E104" s="3"/>
      <c r="F104" s="53">
        <v>69290.84</v>
      </c>
      <c r="G104" s="53">
        <v>66505</v>
      </c>
      <c r="H104" s="81">
        <v>65900</v>
      </c>
      <c r="I104" s="81">
        <v>65500</v>
      </c>
      <c r="J104" s="81">
        <v>64800</v>
      </c>
      <c r="K104" s="81">
        <v>64800</v>
      </c>
      <c r="L104" s="81">
        <v>65000</v>
      </c>
    </row>
    <row r="105" spans="1:12" ht="15.75">
      <c r="A105" s="5"/>
      <c r="C105" s="3"/>
      <c r="D105" s="3"/>
      <c r="E105" s="3"/>
      <c r="F105" s="52"/>
      <c r="G105" s="52"/>
      <c r="H105" s="52"/>
      <c r="I105" s="52"/>
      <c r="J105" s="52"/>
      <c r="K105" s="52"/>
      <c r="L105" s="52"/>
    </row>
    <row r="106" spans="1:12" ht="15" customHeight="1">
      <c r="A106" s="5"/>
      <c r="B106" s="3"/>
      <c r="C106" s="3"/>
      <c r="D106" s="3" t="s">
        <v>37</v>
      </c>
      <c r="E106" s="3"/>
      <c r="F106" s="53">
        <v>2720</v>
      </c>
      <c r="G106" s="53">
        <v>2740</v>
      </c>
      <c r="H106" s="81">
        <v>2720</v>
      </c>
      <c r="I106" s="81">
        <v>2700</v>
      </c>
      <c r="J106" s="81">
        <v>2700</v>
      </c>
      <c r="K106" s="81">
        <v>2700</v>
      </c>
      <c r="L106" s="81">
        <v>2690</v>
      </c>
    </row>
    <row r="107" spans="1:12" ht="15.75">
      <c r="A107" s="5"/>
      <c r="C107" s="3"/>
      <c r="D107" s="3" t="s">
        <v>38</v>
      </c>
      <c r="E107" s="3"/>
      <c r="F107" s="53">
        <v>2380</v>
      </c>
      <c r="G107" s="53">
        <v>2330</v>
      </c>
      <c r="H107" s="81">
        <v>2290</v>
      </c>
      <c r="I107" s="81">
        <v>2240</v>
      </c>
      <c r="J107" s="81">
        <v>2190</v>
      </c>
      <c r="K107" s="81">
        <v>2140</v>
      </c>
      <c r="L107" s="81">
        <v>2090</v>
      </c>
    </row>
    <row r="108" spans="1:12" ht="15.75">
      <c r="A108" s="5"/>
      <c r="C108" s="3"/>
      <c r="D108" s="3"/>
      <c r="E108" s="3"/>
      <c r="F108" s="55"/>
      <c r="G108" s="55"/>
      <c r="H108" s="83"/>
      <c r="I108" s="83"/>
      <c r="J108" s="83"/>
      <c r="K108" s="83"/>
      <c r="L108" s="83"/>
    </row>
    <row r="109" spans="1:12" ht="18" customHeight="1">
      <c r="A109" s="5"/>
      <c r="B109" s="3"/>
      <c r="C109" s="3"/>
      <c r="D109" s="3" t="s">
        <v>39</v>
      </c>
      <c r="E109" s="3"/>
      <c r="F109" s="53">
        <v>63100</v>
      </c>
      <c r="G109" s="53">
        <v>62500</v>
      </c>
      <c r="H109" s="81">
        <v>62800</v>
      </c>
      <c r="I109" s="81">
        <v>65100</v>
      </c>
      <c r="J109" s="81">
        <v>66400</v>
      </c>
      <c r="K109" s="81">
        <v>68100</v>
      </c>
      <c r="L109" s="81">
        <v>69800</v>
      </c>
    </row>
    <row r="110" spans="1:12" ht="18.75" customHeight="1">
      <c r="A110" s="5"/>
      <c r="C110" s="3"/>
      <c r="D110" s="3" t="s">
        <v>40</v>
      </c>
      <c r="E110" s="3"/>
      <c r="F110" s="53">
        <v>29200</v>
      </c>
      <c r="G110" s="53">
        <v>28700</v>
      </c>
      <c r="H110" s="81">
        <v>28700</v>
      </c>
      <c r="I110" s="81">
        <v>29100</v>
      </c>
      <c r="J110" s="81">
        <v>29400</v>
      </c>
      <c r="K110" s="81">
        <v>30100</v>
      </c>
      <c r="L110" s="81">
        <v>30900</v>
      </c>
    </row>
    <row r="111" spans="1:12" ht="15.75">
      <c r="A111" s="5"/>
      <c r="C111" s="3"/>
      <c r="D111" s="3"/>
      <c r="E111" s="3"/>
      <c r="F111" s="56"/>
      <c r="G111" s="56"/>
      <c r="H111" s="84"/>
      <c r="I111" s="84"/>
      <c r="J111" s="84"/>
      <c r="K111" s="84"/>
      <c r="L111" s="84"/>
    </row>
    <row r="112" spans="1:12" ht="15.75">
      <c r="A112" s="5"/>
      <c r="C112" s="3"/>
      <c r="D112" s="3" t="s">
        <v>11</v>
      </c>
      <c r="E112" s="3"/>
      <c r="F112" s="54">
        <v>0.9993408</v>
      </c>
      <c r="G112" s="54">
        <v>0.9959949999999999</v>
      </c>
      <c r="H112" s="83">
        <v>1.005</v>
      </c>
      <c r="I112" s="83">
        <v>1.005</v>
      </c>
      <c r="J112" s="83">
        <v>1.005</v>
      </c>
      <c r="K112" s="83">
        <v>1.005</v>
      </c>
      <c r="L112" s="83">
        <v>1.005</v>
      </c>
    </row>
    <row r="113" spans="1:12" ht="11.25" customHeight="1">
      <c r="A113" s="5"/>
      <c r="C113" s="3"/>
      <c r="D113" s="3"/>
      <c r="E113" s="3"/>
      <c r="F113" s="54"/>
      <c r="G113" s="54"/>
      <c r="H113" s="82"/>
      <c r="I113" s="82"/>
      <c r="J113" s="82"/>
      <c r="K113" s="82"/>
      <c r="L113" s="82"/>
    </row>
    <row r="114" spans="1:12" ht="24.75" customHeight="1">
      <c r="A114" s="4"/>
      <c r="B114" s="21"/>
      <c r="C114" s="3" t="s">
        <v>23</v>
      </c>
      <c r="D114" s="3"/>
      <c r="E114" s="3"/>
      <c r="F114" s="53">
        <v>1815.1</v>
      </c>
      <c r="G114" s="53">
        <v>1441</v>
      </c>
      <c r="H114" s="81">
        <v>1200</v>
      </c>
      <c r="I114" s="81">
        <v>700</v>
      </c>
      <c r="J114" s="81">
        <v>500</v>
      </c>
      <c r="K114" s="81">
        <v>400</v>
      </c>
      <c r="L114" s="8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7208100</v>
      </c>
      <c r="J117" s="49">
        <v>6890900</v>
      </c>
      <c r="K117" s="49">
        <v>6662000</v>
      </c>
      <c r="L117" s="49">
        <v>6446300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7165100</v>
      </c>
      <c r="J118" s="42">
        <v>6847900</v>
      </c>
      <c r="K118" s="42">
        <v>6619000</v>
      </c>
      <c r="L118" s="42">
        <v>6403300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7418900</v>
      </c>
      <c r="I119" s="42">
        <v>7154200</v>
      </c>
      <c r="J119" s="42">
        <v>6838400</v>
      </c>
      <c r="K119" s="42">
        <v>6610600</v>
      </c>
      <c r="L119" s="42">
        <v>6395900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12600</v>
      </c>
      <c r="I120" s="42">
        <v>10900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250500</v>
      </c>
      <c r="I124" s="42">
        <v>244700</v>
      </c>
      <c r="J124" s="42">
        <v>234400</v>
      </c>
      <c r="K124" s="42">
        <v>225300</v>
      </c>
      <c r="L124" s="42">
        <v>216600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250200</v>
      </c>
      <c r="I125" s="42">
        <v>244400</v>
      </c>
      <c r="J125" s="42">
        <v>234200</v>
      </c>
      <c r="K125" s="42">
        <v>225100</v>
      </c>
      <c r="L125" s="42">
        <v>216400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27770</v>
      </c>
      <c r="I128" s="42">
        <v>28070</v>
      </c>
      <c r="J128" s="42">
        <v>28060</v>
      </c>
      <c r="K128" s="42">
        <v>28220</v>
      </c>
      <c r="L128" s="42">
        <v>28410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27760</v>
      </c>
      <c r="I129" s="42">
        <v>28060</v>
      </c>
      <c r="J129" s="42">
        <v>28050</v>
      </c>
      <c r="K129" s="42">
        <v>28210</v>
      </c>
      <c r="L129" s="42">
        <v>28400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36880</v>
      </c>
      <c r="I130" s="42">
        <v>37550</v>
      </c>
      <c r="J130" s="42">
        <v>37940</v>
      </c>
      <c r="K130" s="42">
        <v>38360</v>
      </c>
      <c r="L130" s="42">
        <v>38800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1.06789</v>
      </c>
      <c r="I132" s="46">
        <v>1.043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8">
        <v>496998.5467861136</v>
      </c>
      <c r="G138" s="43">
        <v>511445.58859897766</v>
      </c>
      <c r="H138" s="43">
        <v>529100</v>
      </c>
      <c r="I138" s="43">
        <v>555900</v>
      </c>
      <c r="J138" s="43">
        <v>586900</v>
      </c>
      <c r="K138" s="43">
        <v>623000</v>
      </c>
      <c r="L138" s="43">
        <v>662400</v>
      </c>
    </row>
    <row r="139" spans="1:12" ht="15.75">
      <c r="A139" s="5"/>
      <c r="C139" s="3" t="s">
        <v>111</v>
      </c>
      <c r="D139" s="3"/>
      <c r="E139" s="3"/>
      <c r="F139" s="59">
        <v>497000</v>
      </c>
      <c r="G139" s="33">
        <v>511400</v>
      </c>
      <c r="H139" s="79">
        <v>529100</v>
      </c>
      <c r="I139" s="79">
        <v>555900</v>
      </c>
      <c r="J139" s="79">
        <v>586900</v>
      </c>
      <c r="K139" s="79">
        <v>623000</v>
      </c>
      <c r="L139" s="79">
        <v>662400</v>
      </c>
    </row>
    <row r="140" spans="1:12" ht="15.75">
      <c r="A140" s="5"/>
      <c r="C140" s="3"/>
      <c r="D140" s="3"/>
      <c r="E140" s="3" t="s">
        <v>133</v>
      </c>
      <c r="F140" s="59">
        <v>288700</v>
      </c>
      <c r="G140" s="33">
        <v>283600</v>
      </c>
      <c r="H140" s="79">
        <v>279500</v>
      </c>
      <c r="I140" s="79">
        <v>274400</v>
      </c>
      <c r="J140" s="79">
        <v>275600</v>
      </c>
      <c r="K140" s="79">
        <v>282200</v>
      </c>
      <c r="L140" s="79">
        <v>290600</v>
      </c>
    </row>
    <row r="141" spans="1:12" ht="15.75">
      <c r="A141" s="5"/>
      <c r="C141" s="3"/>
      <c r="D141" s="3"/>
      <c r="E141" s="3" t="s">
        <v>134</v>
      </c>
      <c r="F141" s="59">
        <v>208300</v>
      </c>
      <c r="G141" s="33">
        <v>227900</v>
      </c>
      <c r="H141" s="79">
        <v>249500</v>
      </c>
      <c r="I141" s="79">
        <v>281500</v>
      </c>
      <c r="J141" s="79">
        <v>311300</v>
      </c>
      <c r="K141" s="79">
        <v>340800</v>
      </c>
      <c r="L141" s="79">
        <v>371800</v>
      </c>
    </row>
    <row r="142" spans="1:12" ht="15.75">
      <c r="A142" s="5"/>
      <c r="C142" s="3"/>
      <c r="D142" s="3"/>
      <c r="E142" s="3"/>
      <c r="F142" s="33"/>
      <c r="G142" s="33"/>
      <c r="H142" s="79"/>
      <c r="I142" s="79"/>
      <c r="J142" s="79"/>
      <c r="K142" s="79"/>
      <c r="L142" s="79"/>
    </row>
    <row r="143" spans="1:12" ht="15.75">
      <c r="A143" s="5"/>
      <c r="C143" s="3" t="s">
        <v>88</v>
      </c>
      <c r="D143" s="3"/>
      <c r="E143" s="3"/>
      <c r="F143" s="59">
        <v>12400</v>
      </c>
      <c r="G143" s="33">
        <v>13700</v>
      </c>
      <c r="H143" s="79">
        <v>13400</v>
      </c>
      <c r="I143" s="79">
        <v>14400</v>
      </c>
      <c r="J143" s="79">
        <v>15300</v>
      </c>
      <c r="K143" s="79">
        <v>16100</v>
      </c>
      <c r="L143" s="79">
        <v>16900</v>
      </c>
    </row>
    <row r="144" spans="1:12" ht="15.75">
      <c r="A144" s="5"/>
      <c r="C144" s="3"/>
      <c r="D144" s="3"/>
      <c r="E144" s="3" t="s">
        <v>135</v>
      </c>
      <c r="F144" s="59">
        <v>3300</v>
      </c>
      <c r="G144" s="33">
        <v>3300</v>
      </c>
      <c r="H144" s="79">
        <v>3200</v>
      </c>
      <c r="I144" s="79">
        <v>3100</v>
      </c>
      <c r="J144" s="79">
        <v>3100</v>
      </c>
      <c r="K144" s="79">
        <v>3100</v>
      </c>
      <c r="L144" s="79">
        <v>3100</v>
      </c>
    </row>
    <row r="145" spans="1:12" ht="15.75">
      <c r="A145" s="5"/>
      <c r="C145" s="3"/>
      <c r="D145" s="3"/>
      <c r="E145" s="3" t="s">
        <v>136</v>
      </c>
      <c r="F145" s="59">
        <v>9100</v>
      </c>
      <c r="G145" s="33">
        <v>10400</v>
      </c>
      <c r="H145" s="79">
        <v>10200</v>
      </c>
      <c r="I145" s="79">
        <v>11300</v>
      </c>
      <c r="J145" s="79">
        <v>12200</v>
      </c>
      <c r="K145" s="79">
        <v>13000</v>
      </c>
      <c r="L145" s="79">
        <v>13800</v>
      </c>
    </row>
    <row r="146" spans="1:12" ht="15.75">
      <c r="A146" s="5"/>
      <c r="C146" s="3"/>
      <c r="D146" s="3"/>
      <c r="E146" s="3"/>
      <c r="F146" s="33"/>
      <c r="G146" s="33"/>
      <c r="H146" s="79"/>
      <c r="I146" s="79"/>
      <c r="J146" s="79"/>
      <c r="K146" s="79"/>
      <c r="L146" s="79"/>
    </row>
    <row r="147" spans="1:12" ht="15.75">
      <c r="A147" s="5"/>
      <c r="C147" s="3" t="s">
        <v>110</v>
      </c>
      <c r="D147" s="3"/>
      <c r="E147" s="3"/>
      <c r="F147" s="59">
        <v>37370</v>
      </c>
      <c r="G147" s="33">
        <v>34900</v>
      </c>
      <c r="H147" s="79">
        <v>36840</v>
      </c>
      <c r="I147" s="79">
        <v>36790</v>
      </c>
      <c r="J147" s="79">
        <v>36740</v>
      </c>
      <c r="K147" s="79">
        <v>37060</v>
      </c>
      <c r="L147" s="79">
        <v>37470</v>
      </c>
    </row>
    <row r="148" spans="1:12" ht="15.75">
      <c r="A148" s="5"/>
      <c r="C148" s="3"/>
      <c r="D148" s="3"/>
      <c r="E148" s="3" t="s">
        <v>137</v>
      </c>
      <c r="F148" s="59">
        <v>81360</v>
      </c>
      <c r="G148" s="33">
        <v>81070</v>
      </c>
      <c r="H148" s="79">
        <v>82100</v>
      </c>
      <c r="I148" s="79">
        <v>84230</v>
      </c>
      <c r="J148" s="79">
        <v>85590</v>
      </c>
      <c r="K148" s="79">
        <v>87520</v>
      </c>
      <c r="L148" s="79">
        <v>89450</v>
      </c>
    </row>
    <row r="149" spans="1:15" ht="15.75">
      <c r="A149" s="5"/>
      <c r="C149" s="3"/>
      <c r="D149" s="3"/>
      <c r="E149" s="3" t="s">
        <v>138</v>
      </c>
      <c r="F149" s="59">
        <v>21360</v>
      </c>
      <c r="G149" s="33">
        <v>20430</v>
      </c>
      <c r="H149" s="79">
        <v>22770</v>
      </c>
      <c r="I149" s="79">
        <v>23760</v>
      </c>
      <c r="J149" s="79">
        <v>24410</v>
      </c>
      <c r="K149" s="79">
        <v>25080</v>
      </c>
      <c r="L149" s="79">
        <v>25770</v>
      </c>
      <c r="O149" s="33"/>
    </row>
    <row r="150" spans="1:12" ht="15.75">
      <c r="A150" s="5"/>
      <c r="C150" s="93"/>
      <c r="D150" s="93"/>
      <c r="E150" s="93"/>
      <c r="F150" s="60"/>
      <c r="G150" s="33"/>
      <c r="H150" s="79"/>
      <c r="I150" s="79"/>
      <c r="J150" s="79"/>
      <c r="K150" s="79"/>
      <c r="L150" s="79"/>
    </row>
    <row r="151" spans="1:12" ht="24.75" customHeight="1">
      <c r="A151" s="4"/>
      <c r="B151" s="21"/>
      <c r="C151" s="92" t="s">
        <v>109</v>
      </c>
      <c r="D151" s="92"/>
      <c r="E151" s="92"/>
      <c r="F151" s="61">
        <v>1.068761</v>
      </c>
      <c r="G151" s="67">
        <v>1.0715</v>
      </c>
      <c r="H151" s="80">
        <v>1.0755</v>
      </c>
      <c r="I151" s="80">
        <v>1.05</v>
      </c>
      <c r="J151" s="80">
        <v>1.046364</v>
      </c>
      <c r="K151" s="80">
        <v>1.046364</v>
      </c>
      <c r="L151" s="80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553400</v>
      </c>
      <c r="J154" s="49">
        <v>545700</v>
      </c>
      <c r="K154" s="49">
        <v>553900</v>
      </c>
      <c r="L154" s="49">
        <v>557800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49">
        <v>923400</v>
      </c>
      <c r="I159" s="49">
        <v>913100</v>
      </c>
      <c r="J159" s="49">
        <v>896300</v>
      </c>
      <c r="K159" s="49">
        <v>895000</v>
      </c>
      <c r="L159" s="49">
        <v>900700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45"/>
      <c r="I160" s="45"/>
      <c r="J160" s="45"/>
      <c r="K160" s="45"/>
      <c r="L160" s="45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795600</v>
      </c>
      <c r="I161" s="42">
        <v>781900</v>
      </c>
      <c r="J161" s="42">
        <v>762400</v>
      </c>
      <c r="K161" s="42">
        <v>756800</v>
      </c>
      <c r="L161" s="42">
        <v>758100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127800</v>
      </c>
      <c r="I162" s="42">
        <v>131200</v>
      </c>
      <c r="J162" s="42">
        <v>133900</v>
      </c>
      <c r="K162" s="42">
        <v>138200</v>
      </c>
      <c r="L162" s="42">
        <v>142600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23200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8400</v>
      </c>
      <c r="I165" s="42">
        <v>8500</v>
      </c>
      <c r="J165" s="42">
        <v>8500</v>
      </c>
      <c r="K165" s="42">
        <v>8600</v>
      </c>
      <c r="L165" s="42">
        <v>8600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32600</v>
      </c>
      <c r="K167" s="42">
        <v>33100</v>
      </c>
      <c r="L167" s="42">
        <v>33600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13700</v>
      </c>
      <c r="I168" s="42">
        <v>14000</v>
      </c>
      <c r="J168" s="42">
        <v>14200</v>
      </c>
      <c r="K168" s="42">
        <v>14700</v>
      </c>
      <c r="L168" s="42">
        <v>15100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7">
        <v>1.05047</v>
      </c>
      <c r="G170" s="57">
        <v>1.059973</v>
      </c>
      <c r="H170" s="57">
        <v>1.0498391999999999</v>
      </c>
      <c r="I170" s="57">
        <v>1.047</v>
      </c>
      <c r="J170" s="57">
        <v>1.0475</v>
      </c>
      <c r="K170" s="57">
        <v>1.0479999999999998</v>
      </c>
      <c r="L170" s="57">
        <v>1.0484999999999998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50">
        <v>6366121</v>
      </c>
      <c r="J173" s="50">
        <v>6466944</v>
      </c>
      <c r="K173" s="50">
        <v>6796673</v>
      </c>
      <c r="L173" s="50">
        <v>6480737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2">
        <v>5549331</v>
      </c>
      <c r="H174" s="87">
        <v>5702444.16958035</v>
      </c>
      <c r="I174" s="87">
        <v>5948129.4268366555</v>
      </c>
      <c r="J174" s="87">
        <v>6154766.6753209345</v>
      </c>
      <c r="K174" s="87">
        <v>6320501.497322232</v>
      </c>
      <c r="L174" s="87">
        <v>6480736.504806179</v>
      </c>
    </row>
    <row r="175" spans="1:12" ht="15.75">
      <c r="A175" s="5"/>
      <c r="B175" s="3"/>
      <c r="C175" s="3"/>
      <c r="D175" s="3"/>
      <c r="E175" s="3"/>
      <c r="F175" s="62"/>
      <c r="G175" s="62"/>
      <c r="H175" s="87"/>
      <c r="I175" s="87"/>
      <c r="J175" s="87"/>
      <c r="K175" s="87"/>
      <c r="L175" s="87"/>
    </row>
    <row r="176" spans="1:12" ht="15.75">
      <c r="A176" s="5"/>
      <c r="B176" s="3"/>
      <c r="C176" s="3" t="s">
        <v>17</v>
      </c>
      <c r="D176" s="3"/>
      <c r="E176" s="3"/>
      <c r="F176" s="62"/>
      <c r="G176" s="62"/>
      <c r="H176" s="88"/>
      <c r="I176" s="88"/>
      <c r="J176" s="88"/>
      <c r="K176" s="88"/>
      <c r="L176" s="88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87">
        <v>1827262.0141229224</v>
      </c>
      <c r="I177" s="87">
        <v>1859752.8814396611</v>
      </c>
      <c r="J177" s="87">
        <v>1901471.6653968794</v>
      </c>
      <c r="K177" s="87">
        <v>1905517.5872055579</v>
      </c>
      <c r="L177" s="87">
        <v>1907877.164149787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I178" s="89"/>
      <c r="J178" s="89"/>
      <c r="K178" s="89"/>
      <c r="L178" s="89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89">
        <v>2208835.117972578</v>
      </c>
      <c r="I179" s="87">
        <v>2295925.1324137705</v>
      </c>
      <c r="J179" s="87">
        <v>2374262.6548111364</v>
      </c>
      <c r="K179" s="87">
        <v>2434290.688655006</v>
      </c>
      <c r="L179" s="87">
        <v>2492158.74626511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87">
        <v>1666347.0374848498</v>
      </c>
      <c r="I180" s="87">
        <v>1792451.4129832238</v>
      </c>
      <c r="J180" s="87">
        <v>1879032.3551129187</v>
      </c>
      <c r="K180" s="87">
        <v>1980693.2214616684</v>
      </c>
      <c r="L180" s="87">
        <v>2080700.5943912815</v>
      </c>
    </row>
    <row r="181" spans="1:12" ht="15.75">
      <c r="A181" s="5"/>
      <c r="B181" s="3"/>
      <c r="C181" s="3"/>
      <c r="D181" s="3"/>
      <c r="E181" s="3"/>
      <c r="F181" s="62"/>
      <c r="G181" s="62"/>
      <c r="H181" s="88"/>
      <c r="I181" s="88"/>
      <c r="J181" s="88"/>
      <c r="K181" s="88"/>
      <c r="L181" s="88"/>
    </row>
    <row r="182" spans="1:12" s="25" customFormat="1" ht="18.75">
      <c r="A182" s="19"/>
      <c r="C182" s="3" t="s">
        <v>21</v>
      </c>
      <c r="D182" s="3"/>
      <c r="E182" s="3"/>
      <c r="F182" s="63">
        <v>29963083</v>
      </c>
      <c r="G182" s="63">
        <v>29996385.455087528</v>
      </c>
      <c r="H182" s="90">
        <v>30824022.538272165</v>
      </c>
      <c r="I182" s="90">
        <v>32152050.95587381</v>
      </c>
      <c r="J182" s="90">
        <v>33269009.055788834</v>
      </c>
      <c r="K182" s="90">
        <v>34164872.95849855</v>
      </c>
      <c r="L182" s="90">
        <v>35031008.13408746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1">
        <v>360886.0045486094</v>
      </c>
      <c r="I183" s="91">
        <v>364730.72622895084</v>
      </c>
      <c r="J183" s="91">
        <v>366822.9517329256</v>
      </c>
      <c r="K183" s="91">
        <v>366740.59388264985</v>
      </c>
      <c r="L183" s="91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0" t="s">
        <v>165</v>
      </c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224242000</v>
      </c>
      <c r="I187" s="49">
        <v>241409000</v>
      </c>
      <c r="J187" s="49">
        <v>258090000</v>
      </c>
      <c r="K187" s="49">
        <v>272716000</v>
      </c>
      <c r="L187" s="49">
        <v>286994000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222215000</v>
      </c>
      <c r="I188" s="42">
        <v>238569000</v>
      </c>
      <c r="J188" s="42">
        <v>254380000</v>
      </c>
      <c r="K188" s="42">
        <v>267757000</v>
      </c>
      <c r="L188" s="42">
        <v>280721000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76">
        <v>219652000</v>
      </c>
      <c r="I190" s="76">
        <v>235928000</v>
      </c>
      <c r="J190" s="76">
        <v>251602000</v>
      </c>
      <c r="K190" s="76">
        <v>264911000</v>
      </c>
      <c r="L190" s="76">
        <v>277812000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42">
        <v>2553000</v>
      </c>
      <c r="I191" s="42">
        <v>2626000</v>
      </c>
      <c r="J191" s="42">
        <v>2763000</v>
      </c>
      <c r="K191" s="42">
        <v>2830000</v>
      </c>
      <c r="L191" s="42">
        <v>2892000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42">
        <v>10000</v>
      </c>
      <c r="I192" s="42">
        <v>15000</v>
      </c>
      <c r="J192" s="42">
        <v>15000</v>
      </c>
      <c r="K192" s="42">
        <v>16000</v>
      </c>
      <c r="L192" s="42">
        <v>17000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42"/>
      <c r="I193" s="42"/>
      <c r="J193" s="42"/>
      <c r="K193" s="4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42">
        <v>2026000</v>
      </c>
      <c r="I194" s="42">
        <v>2838000</v>
      </c>
      <c r="J194" s="42">
        <v>3708000</v>
      </c>
      <c r="K194" s="42">
        <v>4957000</v>
      </c>
      <c r="L194" s="42">
        <v>6271000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42">
        <v>1000</v>
      </c>
      <c r="I195" s="42">
        <v>2000</v>
      </c>
      <c r="J195" s="42">
        <v>2000</v>
      </c>
      <c r="K195" s="42">
        <v>2000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42"/>
      <c r="I196" s="42"/>
      <c r="J196" s="42"/>
      <c r="K196" s="42"/>
      <c r="L196" s="42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42">
        <v>174805000</v>
      </c>
      <c r="I197" s="42">
        <v>179985000</v>
      </c>
      <c r="J197" s="42">
        <v>183525000</v>
      </c>
      <c r="K197" s="42">
        <v>184213000</v>
      </c>
      <c r="L197" s="42">
        <v>183584000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42">
        <v>44847000</v>
      </c>
      <c r="I198" s="42">
        <v>55943000</v>
      </c>
      <c r="J198" s="42">
        <v>68077000</v>
      </c>
      <c r="K198" s="42">
        <v>80698000</v>
      </c>
      <c r="L198" s="42">
        <v>94228000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42"/>
      <c r="I199" s="42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42">
        <v>1917800</v>
      </c>
      <c r="I200" s="42">
        <v>1969800</v>
      </c>
      <c r="J200" s="42">
        <v>2017300</v>
      </c>
      <c r="K200" s="42">
        <v>2062100</v>
      </c>
      <c r="L200" s="42">
        <v>2104400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42"/>
      <c r="I201" s="42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42">
        <v>1808400</v>
      </c>
      <c r="I202" s="42">
        <v>1866400</v>
      </c>
      <c r="J202" s="42">
        <v>1919600</v>
      </c>
      <c r="K202" s="42">
        <v>1969400</v>
      </c>
      <c r="L202" s="42">
        <v>2012700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42">
        <v>944500</v>
      </c>
      <c r="I203" s="42">
        <v>973800</v>
      </c>
      <c r="J203" s="42">
        <v>1000700</v>
      </c>
      <c r="K203" s="42">
        <v>1025900</v>
      </c>
      <c r="L203" s="42">
        <v>1048000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42">
        <v>863900</v>
      </c>
      <c r="I204" s="42">
        <v>892600</v>
      </c>
      <c r="J204" s="42">
        <v>918900</v>
      </c>
      <c r="K204" s="42">
        <v>943500</v>
      </c>
      <c r="L204" s="42">
        <v>964700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 s="45"/>
      <c r="I205" s="4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42">
        <v>941900</v>
      </c>
      <c r="I206" s="42">
        <v>1059800</v>
      </c>
      <c r="J206" s="42">
        <v>1171500</v>
      </c>
      <c r="K206" s="42">
        <v>1278700</v>
      </c>
      <c r="L206" s="42">
        <v>1381500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42">
        <v>465900</v>
      </c>
      <c r="I207" s="42">
        <v>525400</v>
      </c>
      <c r="J207" s="42">
        <v>582200</v>
      </c>
      <c r="K207" s="42">
        <v>637000</v>
      </c>
      <c r="L207" s="42">
        <v>689800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42">
        <v>476000</v>
      </c>
      <c r="I208" s="42">
        <v>534400</v>
      </c>
      <c r="J208" s="42">
        <v>589300</v>
      </c>
      <c r="K208" s="42">
        <v>641700</v>
      </c>
      <c r="L208" s="42">
        <v>691700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 s="45"/>
      <c r="I209" s="45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42">
        <v>819800</v>
      </c>
      <c r="I210" s="42">
        <v>938800</v>
      </c>
      <c r="J210" s="42">
        <v>1056900</v>
      </c>
      <c r="K210" s="42">
        <v>1174400</v>
      </c>
      <c r="L210" s="42">
        <v>1290500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42">
        <v>413000</v>
      </c>
      <c r="I211" s="42">
        <v>472400</v>
      </c>
      <c r="J211" s="42">
        <v>531200</v>
      </c>
      <c r="K211" s="42">
        <v>590200</v>
      </c>
      <c r="L211" s="42">
        <v>648700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42">
        <v>406800</v>
      </c>
      <c r="I212" s="42">
        <v>466400</v>
      </c>
      <c r="J212" s="42">
        <v>525700</v>
      </c>
      <c r="K212" s="42">
        <v>584200</v>
      </c>
      <c r="L212" s="42">
        <v>641800</v>
      </c>
    </row>
    <row r="213" spans="1:12" ht="15.75">
      <c r="A213" s="5"/>
      <c r="B213" s="24"/>
      <c r="C213" s="24"/>
      <c r="D213" s="24"/>
      <c r="E213" s="24"/>
      <c r="F213" s="45"/>
      <c r="G213" s="45"/>
      <c r="H213" s="45"/>
      <c r="I213" s="45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42">
        <v>5600</v>
      </c>
      <c r="I214" s="42">
        <v>7300</v>
      </c>
      <c r="J214" s="42">
        <v>9410</v>
      </c>
      <c r="K214" s="42">
        <v>11910</v>
      </c>
      <c r="L214" s="42">
        <v>14780</v>
      </c>
    </row>
    <row r="215" spans="1:12" ht="15.75">
      <c r="A215" s="5"/>
      <c r="B215" s="24"/>
      <c r="C215" s="24"/>
      <c r="D215" s="24"/>
      <c r="E215" s="24"/>
      <c r="F215" s="45"/>
      <c r="G215" s="45"/>
      <c r="H215" s="45"/>
      <c r="I215" s="4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42">
        <v>96600</v>
      </c>
      <c r="I216" s="42">
        <v>96400</v>
      </c>
      <c r="J216" s="42">
        <v>95600</v>
      </c>
      <c r="K216" s="42">
        <v>93500</v>
      </c>
      <c r="L216" s="42">
        <v>91200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42">
        <v>80600</v>
      </c>
      <c r="I217" s="42">
        <v>81200</v>
      </c>
      <c r="J217" s="42">
        <v>81200</v>
      </c>
      <c r="K217" s="42">
        <v>80200</v>
      </c>
      <c r="L217" s="42">
        <v>78900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42">
        <v>114200</v>
      </c>
      <c r="I218" s="42">
        <v>113000</v>
      </c>
      <c r="J218" s="42">
        <v>111100</v>
      </c>
      <c r="K218" s="42">
        <v>107900</v>
      </c>
      <c r="L218" s="42">
        <v>104500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45"/>
      <c r="I219" s="45"/>
      <c r="J219" s="45"/>
      <c r="K219" s="45"/>
      <c r="L219" s="4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42">
        <v>47400</v>
      </c>
      <c r="I220" s="42">
        <v>52600</v>
      </c>
      <c r="J220" s="42">
        <v>57900</v>
      </c>
      <c r="K220" s="42">
        <v>62900</v>
      </c>
      <c r="L220" s="42">
        <v>68000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42">
        <v>40000</v>
      </c>
      <c r="I221" s="42">
        <v>44700</v>
      </c>
      <c r="J221" s="42">
        <v>49500</v>
      </c>
      <c r="K221" s="42">
        <v>54200</v>
      </c>
      <c r="L221" s="42">
        <v>58900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42">
        <v>54700</v>
      </c>
      <c r="I222" s="42">
        <v>60400</v>
      </c>
      <c r="J222" s="42">
        <v>66200</v>
      </c>
      <c r="K222" s="42">
        <v>71600</v>
      </c>
      <c r="L222" s="42">
        <v>77100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45"/>
      <c r="I223" s="45"/>
      <c r="J223" s="45"/>
      <c r="K223" s="45"/>
      <c r="L223" s="4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42">
        <v>2450</v>
      </c>
      <c r="I224" s="42">
        <v>2990</v>
      </c>
      <c r="J224" s="42">
        <v>3470</v>
      </c>
      <c r="K224" s="42">
        <v>4180</v>
      </c>
      <c r="L224" s="42">
        <v>4800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42">
        <v>2240</v>
      </c>
      <c r="I225" s="42">
        <v>2740</v>
      </c>
      <c r="J225" s="42">
        <v>3170</v>
      </c>
      <c r="K225" s="42">
        <v>3810</v>
      </c>
      <c r="L225" s="42">
        <v>4380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42">
        <v>2660</v>
      </c>
      <c r="I226" s="42">
        <v>3250</v>
      </c>
      <c r="J226" s="42">
        <v>3780</v>
      </c>
      <c r="K226" s="42">
        <v>4540</v>
      </c>
      <c r="L226" s="42">
        <v>5240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5"/>
      <c r="I227" s="85"/>
      <c r="J227" s="85"/>
      <c r="K227" s="85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42">
        <v>1980</v>
      </c>
      <c r="I228" s="42">
        <v>2290</v>
      </c>
      <c r="J228" s="42">
        <v>2690</v>
      </c>
      <c r="K228" s="42">
        <v>3170</v>
      </c>
      <c r="L228" s="42">
        <v>3690</v>
      </c>
    </row>
    <row r="229" spans="1:12" ht="15.75">
      <c r="A229" s="5"/>
      <c r="B229" s="24"/>
      <c r="C229" s="24"/>
      <c r="D229" s="24"/>
      <c r="E229" s="24"/>
      <c r="F229" s="45"/>
      <c r="G229" s="45"/>
      <c r="H229" s="45"/>
      <c r="I229" s="45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86">
        <v>1.0005357680881946</v>
      </c>
      <c r="G230" s="86">
        <v>1.0005837276599998</v>
      </c>
      <c r="H230" s="86">
        <v>1.00029982748075</v>
      </c>
      <c r="I230" s="86">
        <v>1.0005498</v>
      </c>
      <c r="J230" s="86">
        <v>1.0005498</v>
      </c>
      <c r="K230" s="86">
        <v>1.0005498</v>
      </c>
      <c r="L230" s="86">
        <v>1.0005498</v>
      </c>
    </row>
    <row r="231" spans="1:12" ht="15.75">
      <c r="A231" s="5"/>
      <c r="C231" s="24" t="s">
        <v>64</v>
      </c>
      <c r="D231" s="24"/>
      <c r="E231" s="24"/>
      <c r="F231" s="86">
        <v>1.0044739367830893</v>
      </c>
      <c r="G231" s="86">
        <v>1.0052692416</v>
      </c>
      <c r="H231" s="86">
        <v>1.0039</v>
      </c>
      <c r="I231" s="86">
        <v>1.0035</v>
      </c>
      <c r="J231" s="86">
        <v>1.0031</v>
      </c>
      <c r="K231" s="86">
        <v>1.0028000000000001</v>
      </c>
      <c r="L231" s="86">
        <v>1.0025</v>
      </c>
    </row>
    <row r="232" spans="1:12" s="25" customFormat="1" ht="14.25" customHeight="1">
      <c r="A232" s="19"/>
      <c r="C232" s="24" t="s">
        <v>65</v>
      </c>
      <c r="D232" s="24"/>
      <c r="E232" s="24"/>
      <c r="F232" s="86">
        <v>1.0016524822999868</v>
      </c>
      <c r="G232" s="86">
        <v>1.0087066725</v>
      </c>
      <c r="H232" s="86">
        <v>1.004</v>
      </c>
      <c r="I232" s="86">
        <v>1.0047036999999999</v>
      </c>
      <c r="J232" s="86">
        <v>1.0044034</v>
      </c>
      <c r="K232" s="86">
        <v>1.0041031</v>
      </c>
      <c r="L232" s="8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 s="45"/>
      <c r="I233" s="45"/>
      <c r="J233" s="45"/>
      <c r="K233" s="45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 s="45"/>
      <c r="I234" s="45"/>
      <c r="J234" s="45"/>
      <c r="K234" s="45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42">
        <v>853000</v>
      </c>
      <c r="I235" s="42">
        <v>870000</v>
      </c>
      <c r="J235" s="42">
        <v>958000</v>
      </c>
      <c r="K235" s="42">
        <v>978000</v>
      </c>
      <c r="L235" s="42">
        <v>993000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42">
        <v>835000</v>
      </c>
      <c r="I236" s="42">
        <v>863000</v>
      </c>
      <c r="J236" s="42">
        <v>890000</v>
      </c>
      <c r="K236" s="42">
        <v>918000</v>
      </c>
      <c r="L236" s="42">
        <v>945000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42">
        <v>504000</v>
      </c>
      <c r="I237" s="42">
        <v>523000</v>
      </c>
      <c r="J237" s="42">
        <v>537000</v>
      </c>
      <c r="K237" s="42">
        <v>548000</v>
      </c>
      <c r="L237" s="42">
        <v>559000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42">
        <v>361000</v>
      </c>
      <c r="I238" s="42">
        <v>370000</v>
      </c>
      <c r="J238" s="42">
        <v>378000</v>
      </c>
      <c r="K238" s="42">
        <v>386000</v>
      </c>
      <c r="L238" s="42">
        <v>395000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2011-08-01,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zoomScalePageLayoutView="0"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18460500</v>
      </c>
      <c r="F4" s="34">
        <f>Enkät!I47</f>
        <v>18063200</v>
      </c>
      <c r="G4" s="34">
        <f>Enkät!J47</f>
        <v>17396900</v>
      </c>
      <c r="H4" s="34">
        <f>Enkät!K47</f>
        <v>17167700</v>
      </c>
      <c r="I4" s="34">
        <f>Enkät!L47</f>
        <v>17163400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14448100</v>
      </c>
      <c r="F5" s="34">
        <f>Enkät!I78</f>
        <v>14279600</v>
      </c>
      <c r="G5" s="34">
        <f>Enkät!J78</f>
        <v>13911900</v>
      </c>
      <c r="H5" s="34">
        <f>Enkät!K78</f>
        <v>13630200</v>
      </c>
      <c r="I5" s="34">
        <f>Enkät!L78</f>
        <v>13323300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7208100</v>
      </c>
      <c r="G6" s="34">
        <f>Enkät!J117</f>
        <v>6890900</v>
      </c>
      <c r="H6" s="34">
        <f>Enkät!K117</f>
        <v>6662000</v>
      </c>
      <c r="I6" s="34">
        <f>Enkät!L117</f>
        <v>6446300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555900</v>
      </c>
      <c r="G7" s="34">
        <f>Enkät!J138</f>
        <v>586900</v>
      </c>
      <c r="H7" s="34">
        <f>Enkät!K138</f>
        <v>623000</v>
      </c>
      <c r="I7" s="34">
        <f>Enkät!L138</f>
        <v>662400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553400</v>
      </c>
      <c r="G8" s="34">
        <f>Enkät!J154</f>
        <v>545700</v>
      </c>
      <c r="H8" s="34">
        <f>Enkät!K154</f>
        <v>553900</v>
      </c>
      <c r="I8" s="34">
        <f>Enkät!L154</f>
        <v>557800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224.242</v>
      </c>
      <c r="F9" s="34">
        <f>Enkät!I187/1000000</f>
        <v>241.409</v>
      </c>
      <c r="G9" s="34">
        <f>Enkät!J187/1000000</f>
        <v>258.09</v>
      </c>
      <c r="H9" s="34">
        <f>Enkät!K187/1000000</f>
        <v>272.716</v>
      </c>
      <c r="I9" s="34">
        <f>Enkät!L187/1000000</f>
        <v>286.994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923400</v>
      </c>
      <c r="F10" s="34">
        <f>Enkät!I159</f>
        <v>913100</v>
      </c>
      <c r="G10" s="34">
        <f>Enkät!J159</f>
        <v>896300</v>
      </c>
      <c r="H10" s="34">
        <f>Enkät!K159</f>
        <v>895000</v>
      </c>
      <c r="I10" s="34">
        <f>Enkät!L159</f>
        <v>900700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6366121</v>
      </c>
      <c r="G11" s="34">
        <f>Enkät!J173</f>
        <v>6466944</v>
      </c>
      <c r="H11" s="34">
        <f>Enkät!K173</f>
        <v>6796673</v>
      </c>
      <c r="I11" s="34">
        <f>Enkät!L173</f>
        <v>6480737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47.1806</v>
      </c>
      <c r="F14" s="34">
        <f t="shared" si="0"/>
        <v>47.386021</v>
      </c>
      <c r="G14" s="34">
        <f t="shared" si="0"/>
        <v>46.149844</v>
      </c>
      <c r="H14" s="34">
        <f t="shared" si="0"/>
        <v>45.774573</v>
      </c>
      <c r="I14" s="34">
        <f>(I4+I5+I6+I7+I10+I11)/1000000</f>
        <v>44.976837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271.4226</v>
      </c>
      <c r="F15" s="34">
        <f t="shared" si="1"/>
        <v>288.795021</v>
      </c>
      <c r="G15" s="34">
        <f t="shared" si="1"/>
        <v>304.23984399999995</v>
      </c>
      <c r="H15" s="34">
        <f t="shared" si="1"/>
        <v>318.490573</v>
      </c>
      <c r="I15" s="34">
        <f t="shared" si="1"/>
        <v>331.970837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4">
        <f>C3</f>
        <v>2009</v>
      </c>
      <c r="D45" s="64">
        <f aca="true" t="shared" si="2" ref="D45:I45">D3</f>
        <v>2010</v>
      </c>
      <c r="E45" s="64">
        <f t="shared" si="2"/>
        <v>2011</v>
      </c>
      <c r="F45" s="64">
        <f t="shared" si="2"/>
        <v>2012</v>
      </c>
      <c r="G45" s="64">
        <f t="shared" si="2"/>
        <v>2013</v>
      </c>
      <c r="H45" s="64">
        <f t="shared" si="2"/>
        <v>2014</v>
      </c>
      <c r="I45" s="64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222.215</v>
      </c>
      <c r="F46" s="34">
        <f>Enkät!I188/1000000</f>
        <v>238.569</v>
      </c>
      <c r="G46" s="34">
        <f>Enkät!J188/1000000</f>
        <v>254.38</v>
      </c>
      <c r="H46" s="34">
        <f>Enkät!K188/1000000</f>
        <v>267.757</v>
      </c>
      <c r="I46" s="34">
        <f>Enkät!L188/1000000</f>
        <v>280.721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2.027</v>
      </c>
      <c r="F47" s="34">
        <f>(Enkät!I194+Enkät!I195)/1000000</f>
        <v>2.84</v>
      </c>
      <c r="G47" s="34">
        <f>(Enkät!J194+Enkät!J195)/1000000</f>
        <v>3.71</v>
      </c>
      <c r="H47" s="34">
        <f>(Enkät!K194+Enkät!K195)/1000000</f>
        <v>4.959</v>
      </c>
      <c r="I47" s="34">
        <f>(Enkät!L194+Enkät!L195)/1000000</f>
        <v>6.273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47.1806</v>
      </c>
      <c r="F48" s="34">
        <f t="shared" si="3"/>
        <v>47.386021</v>
      </c>
      <c r="G48" s="34">
        <f t="shared" si="3"/>
        <v>46.149844</v>
      </c>
      <c r="H48" s="34">
        <f t="shared" si="3"/>
        <v>45.774573</v>
      </c>
      <c r="I48" s="34">
        <f t="shared" si="3"/>
        <v>44.976837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271.4226</v>
      </c>
      <c r="F49" s="34">
        <f t="shared" si="4"/>
        <v>288.795021</v>
      </c>
      <c r="G49" s="34">
        <f t="shared" si="4"/>
        <v>304.23984399999995</v>
      </c>
      <c r="H49" s="34">
        <f t="shared" si="4"/>
        <v>318.490573</v>
      </c>
      <c r="I49" s="34">
        <f t="shared" si="4"/>
        <v>331.970837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Annika Rydberg</cp:lastModifiedBy>
  <cp:lastPrinted>2011-07-26T08:20:33Z</cp:lastPrinted>
  <dcterms:created xsi:type="dcterms:W3CDTF">1999-06-16T10:30:48Z</dcterms:created>
  <dcterms:modified xsi:type="dcterms:W3CDTF">2011-07-28T12:26:24Z</dcterms:modified>
  <cp:category/>
  <cp:version/>
  <cp:contentType/>
  <cp:contentStatus/>
</cp:coreProperties>
</file>