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5745" windowWidth="15600" windowHeight="5805" activeTab="1"/>
  </bookViews>
  <sheets>
    <sheet name="Diagram1" sheetId="5" r:id="rId1"/>
    <sheet name="pivot" sheetId="1" r:id="rId2"/>
    <sheet name="indata" sheetId="2" r:id="rId3"/>
  </sheets>
  <calcPr calcId="144525"/>
  <pivotCaches>
    <pivotCache cacheId="4" r:id="rId4"/>
  </pivotCaches>
</workbook>
</file>

<file path=xl/calcChain.xml><?xml version="1.0" encoding="utf-8"?>
<calcChain xmlns="http://schemas.openxmlformats.org/spreadsheetml/2006/main">
  <c r="A90" i="1" l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D6498" i="2" l="1"/>
  <c r="D6445" i="2" l="1"/>
  <c r="D6446" i="2" s="1"/>
  <c r="D6447" i="2" s="1"/>
  <c r="D6448" i="2" s="1"/>
  <c r="D6449" i="2" l="1"/>
  <c r="D6450" i="2"/>
  <c r="D6451" i="2" s="1"/>
  <c r="D6452" i="2" s="1"/>
  <c r="D6453" i="2" s="1"/>
  <c r="D6454" i="2" s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N53" i="1"/>
  <c r="D6455" i="2" l="1"/>
  <c r="D6456" i="2"/>
  <c r="D6457" i="2" s="1"/>
  <c r="D6458" i="2" s="1"/>
  <c r="D6459" i="2" s="1"/>
  <c r="D6460" i="2" s="1"/>
  <c r="D6371" i="2"/>
  <c r="D6377" i="2"/>
  <c r="D6383" i="2"/>
  <c r="D6389" i="2"/>
  <c r="D6395" i="2"/>
  <c r="D6401" i="2"/>
  <c r="D6407" i="2"/>
  <c r="D6413" i="2"/>
  <c r="D6419" i="2"/>
  <c r="D6425" i="2"/>
  <c r="D6431" i="2"/>
  <c r="D6437" i="2"/>
  <c r="D6443" i="2"/>
  <c r="D6461" i="2" l="1"/>
  <c r="D6462" i="2"/>
  <c r="D6463" i="2" s="1"/>
  <c r="D6464" i="2" s="1"/>
  <c r="D6465" i="2" s="1"/>
  <c r="D6466" i="2" s="1"/>
  <c r="D6367" i="2"/>
  <c r="D6368" i="2" s="1"/>
  <c r="D6369" i="2" s="1"/>
  <c r="D6370" i="2" s="1"/>
  <c r="D6372" i="2" s="1"/>
  <c r="D6373" i="2" s="1"/>
  <c r="D6374" i="2" s="1"/>
  <c r="D6375" i="2" s="1"/>
  <c r="D6376" i="2" s="1"/>
  <c r="D6378" i="2" s="1"/>
  <c r="D6379" i="2" s="1"/>
  <c r="D6380" i="2" s="1"/>
  <c r="D6381" i="2" s="1"/>
  <c r="D6382" i="2" s="1"/>
  <c r="D6384" i="2" s="1"/>
  <c r="D6385" i="2" s="1"/>
  <c r="D6386" i="2" s="1"/>
  <c r="D6387" i="2" s="1"/>
  <c r="D6388" i="2" s="1"/>
  <c r="D6390" i="2" s="1"/>
  <c r="D6391" i="2" s="1"/>
  <c r="D6392" i="2" s="1"/>
  <c r="D6393" i="2" s="1"/>
  <c r="D6394" i="2" s="1"/>
  <c r="D6396" i="2" s="1"/>
  <c r="D6397" i="2" s="1"/>
  <c r="D6398" i="2" s="1"/>
  <c r="D6399" i="2" s="1"/>
  <c r="D6400" i="2" s="1"/>
  <c r="D6402" i="2" s="1"/>
  <c r="D6403" i="2" s="1"/>
  <c r="D6404" i="2" s="1"/>
  <c r="D6405" i="2" s="1"/>
  <c r="D6406" i="2" s="1"/>
  <c r="D6408" i="2" s="1"/>
  <c r="D6409" i="2" s="1"/>
  <c r="D6410" i="2" s="1"/>
  <c r="D6411" i="2" s="1"/>
  <c r="D6412" i="2" s="1"/>
  <c r="D6414" i="2" s="1"/>
  <c r="D6415" i="2" s="1"/>
  <c r="D6416" i="2" s="1"/>
  <c r="D6417" i="2" s="1"/>
  <c r="D6418" i="2" s="1"/>
  <c r="D6420" i="2" s="1"/>
  <c r="D6421" i="2" s="1"/>
  <c r="D6422" i="2" s="1"/>
  <c r="D6423" i="2" s="1"/>
  <c r="D6424" i="2" s="1"/>
  <c r="D6426" i="2" s="1"/>
  <c r="D6427" i="2" s="1"/>
  <c r="D6428" i="2" s="1"/>
  <c r="D6429" i="2" s="1"/>
  <c r="D6430" i="2" s="1"/>
  <c r="D6432" i="2" s="1"/>
  <c r="D6433" i="2" s="1"/>
  <c r="D6434" i="2" s="1"/>
  <c r="D6435" i="2" s="1"/>
  <c r="D6436" i="2" s="1"/>
  <c r="D6438" i="2" s="1"/>
  <c r="D6439" i="2" s="1"/>
  <c r="D6440" i="2" s="1"/>
  <c r="D6441" i="2" s="1"/>
  <c r="D6442" i="2" s="1"/>
  <c r="D6467" i="2" l="1"/>
  <c r="D6468" i="2"/>
  <c r="D6469" i="2" s="1"/>
  <c r="D6470" i="2" s="1"/>
  <c r="D6471" i="2" s="1"/>
  <c r="D6472" i="2" s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D6473" i="2" l="1"/>
  <c r="D6474" i="2"/>
  <c r="D6475" i="2" s="1"/>
  <c r="D6476" i="2" s="1"/>
  <c r="D6477" i="2" s="1"/>
  <c r="D6478" i="2" s="1"/>
  <c r="B6337" i="2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/>
  <c r="A6125" i="2" s="1"/>
  <c r="A6126" i="2" s="1"/>
  <c r="A6127" i="2" s="1"/>
  <c r="A6117" i="2"/>
  <c r="A6118" i="2"/>
  <c r="A6119" i="2" s="1"/>
  <c r="A6120" i="2" s="1"/>
  <c r="A6121" i="2" s="1"/>
  <c r="M85" i="1"/>
  <c r="A85" i="1"/>
  <c r="B85" i="1"/>
  <c r="C85" i="1"/>
  <c r="D85" i="1"/>
  <c r="E85" i="1"/>
  <c r="F85" i="1"/>
  <c r="G85" i="1"/>
  <c r="H85" i="1"/>
  <c r="I85" i="1"/>
  <c r="J85" i="1"/>
  <c r="K85" i="1"/>
  <c r="L85" i="1"/>
  <c r="M53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3" i="1"/>
  <c r="D53" i="1"/>
  <c r="E53" i="1"/>
  <c r="F53" i="1"/>
  <c r="G53" i="1"/>
  <c r="H53" i="1"/>
  <c r="I53" i="1"/>
  <c r="J53" i="1"/>
  <c r="K53" i="1"/>
  <c r="L53" i="1"/>
  <c r="B53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54" i="1"/>
  <c r="B84" i="1"/>
  <c r="C84" i="1"/>
  <c r="D84" i="1"/>
  <c r="E84" i="1"/>
  <c r="F84" i="1"/>
  <c r="G84" i="1"/>
  <c r="H84" i="1"/>
  <c r="I84" i="1"/>
  <c r="J84" i="1"/>
  <c r="K84" i="1"/>
  <c r="L84" i="1"/>
  <c r="E54" i="1"/>
  <c r="F54" i="1"/>
  <c r="B83" i="1"/>
  <c r="C83" i="1"/>
  <c r="D83" i="1"/>
  <c r="E83" i="1"/>
  <c r="F83" i="1"/>
  <c r="G83" i="1"/>
  <c r="H83" i="1"/>
  <c r="I83" i="1"/>
  <c r="J83" i="1"/>
  <c r="K83" i="1"/>
  <c r="L83" i="1"/>
  <c r="L82" i="1"/>
  <c r="B82" i="1"/>
  <c r="C82" i="1"/>
  <c r="D82" i="1"/>
  <c r="E82" i="1"/>
  <c r="F82" i="1"/>
  <c r="G82" i="1"/>
  <c r="H82" i="1"/>
  <c r="I82" i="1"/>
  <c r="J82" i="1"/>
  <c r="K82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B81" i="1"/>
  <c r="C81" i="1"/>
  <c r="D81" i="1"/>
  <c r="E81" i="1"/>
  <c r="F81" i="1"/>
  <c r="G81" i="1"/>
  <c r="H81" i="1"/>
  <c r="I81" i="1"/>
  <c r="J81" i="1"/>
  <c r="B80" i="1"/>
  <c r="C80" i="1"/>
  <c r="D80" i="1"/>
  <c r="E80" i="1"/>
  <c r="F80" i="1"/>
  <c r="G80" i="1"/>
  <c r="H80" i="1"/>
  <c r="I80" i="1"/>
  <c r="J80" i="1"/>
  <c r="B79" i="1"/>
  <c r="C79" i="1"/>
  <c r="D79" i="1"/>
  <c r="E79" i="1"/>
  <c r="F79" i="1"/>
  <c r="G79" i="1"/>
  <c r="H79" i="1"/>
  <c r="I79" i="1"/>
  <c r="J79" i="1"/>
  <c r="B78" i="1"/>
  <c r="C78" i="1"/>
  <c r="D78" i="1"/>
  <c r="E78" i="1"/>
  <c r="F78" i="1"/>
  <c r="G78" i="1"/>
  <c r="H78" i="1"/>
  <c r="I78" i="1"/>
  <c r="J78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54" i="1"/>
  <c r="C75" i="1"/>
  <c r="D75" i="1"/>
  <c r="E75" i="1"/>
  <c r="F75" i="1"/>
  <c r="G75" i="1"/>
  <c r="H75" i="1"/>
  <c r="I75" i="1"/>
  <c r="C76" i="1"/>
  <c r="D76" i="1"/>
  <c r="E76" i="1"/>
  <c r="F76" i="1"/>
  <c r="G76" i="1"/>
  <c r="H76" i="1"/>
  <c r="I76" i="1"/>
  <c r="C77" i="1"/>
  <c r="D77" i="1"/>
  <c r="E77" i="1"/>
  <c r="F77" i="1"/>
  <c r="G77" i="1"/>
  <c r="H77" i="1"/>
  <c r="I77" i="1"/>
  <c r="B75" i="1"/>
  <c r="B76" i="1"/>
  <c r="B77" i="1"/>
  <c r="B74" i="1"/>
  <c r="C74" i="1"/>
  <c r="D74" i="1"/>
  <c r="E74" i="1"/>
  <c r="F74" i="1"/>
  <c r="G74" i="1"/>
  <c r="H74" i="1"/>
  <c r="I74" i="1"/>
  <c r="B73" i="1"/>
  <c r="C73" i="1"/>
  <c r="D73" i="1"/>
  <c r="E73" i="1"/>
  <c r="F73" i="1"/>
  <c r="G73" i="1"/>
  <c r="H73" i="1"/>
  <c r="I7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B72" i="1"/>
  <c r="C72" i="1"/>
  <c r="D72" i="1"/>
  <c r="E72" i="1"/>
  <c r="F72" i="1"/>
  <c r="G72" i="1"/>
  <c r="H72" i="1"/>
  <c r="B71" i="1"/>
  <c r="C71" i="1"/>
  <c r="D71" i="1"/>
  <c r="E71" i="1"/>
  <c r="F71" i="1"/>
  <c r="G71" i="1"/>
  <c r="H71" i="1"/>
  <c r="B70" i="1"/>
  <c r="C70" i="1"/>
  <c r="D70" i="1"/>
  <c r="E70" i="1"/>
  <c r="F70" i="1"/>
  <c r="G70" i="1"/>
  <c r="H70" i="1"/>
  <c r="B69" i="1"/>
  <c r="C69" i="1"/>
  <c r="D69" i="1"/>
  <c r="E69" i="1"/>
  <c r="F69" i="1"/>
  <c r="G69" i="1"/>
  <c r="H69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1" i="1"/>
  <c r="C61" i="1"/>
  <c r="D61" i="1"/>
  <c r="E61" i="1"/>
  <c r="F61" i="1"/>
  <c r="G61" i="1"/>
  <c r="C54" i="1"/>
  <c r="D54" i="1"/>
  <c r="G54" i="1"/>
  <c r="C55" i="1"/>
  <c r="D55" i="1"/>
  <c r="E55" i="1"/>
  <c r="F55" i="1"/>
  <c r="G5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B55" i="1"/>
  <c r="B56" i="1"/>
  <c r="B57" i="1"/>
  <c r="B58" i="1"/>
  <c r="B59" i="1"/>
  <c r="B60" i="1"/>
  <c r="B54" i="1"/>
  <c r="D6479" i="2" l="1"/>
  <c r="D6480" i="2"/>
  <c r="D6481" i="2" s="1"/>
  <c r="D6482" i="2" s="1"/>
  <c r="D6483" i="2" s="1"/>
  <c r="D6484" i="2" s="1"/>
  <c r="D6091" i="2"/>
  <c r="D6098" i="2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485" i="2" l="1"/>
  <c r="D6486" i="2"/>
  <c r="D6487" i="2" s="1"/>
  <c r="D6488" i="2" s="1"/>
  <c r="D6489" i="2" s="1"/>
  <c r="D6490" i="2" s="1"/>
  <c r="D6170" i="2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491" i="2" l="1"/>
  <c r="D6492" i="2"/>
  <c r="D6493" i="2" s="1"/>
  <c r="D6494" i="2" s="1"/>
  <c r="D6495" i="2" s="1"/>
  <c r="D6496" i="2" s="1"/>
  <c r="D6110" i="2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497" i="2" l="1"/>
  <c r="D6499" i="2"/>
  <c r="D6500" i="2" s="1"/>
  <c r="D6501" i="2" s="1"/>
  <c r="D6502" i="2" s="1"/>
  <c r="D6182" i="2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503" i="2" l="1"/>
  <c r="D6504" i="2"/>
  <c r="D6505" i="2" s="1"/>
  <c r="D6506" i="2" s="1"/>
  <c r="D6507" i="2" s="1"/>
  <c r="D6508" i="2" s="1"/>
  <c r="D6121" i="2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509" i="2" l="1"/>
  <c r="D6510" i="2"/>
  <c r="D6511" i="2" s="1"/>
  <c r="D6512" i="2" s="1"/>
  <c r="D6513" i="2" s="1"/>
  <c r="D6514" i="2" s="1"/>
  <c r="D6128" i="2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515" i="2" l="1"/>
  <c r="D6516" i="2"/>
  <c r="D6517" i="2" s="1"/>
  <c r="D6518" i="2" s="1"/>
  <c r="D6519" i="2" s="1"/>
  <c r="D6520" i="2" s="1"/>
  <c r="D6521" i="2" s="1"/>
  <c r="D6200" i="2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140" i="2" l="1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212" i="2" l="1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152" i="2" l="1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S Access Database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<sst xmlns="http://schemas.openxmlformats.org/spreadsheetml/2006/main" count="6077" uniqueCount="53">
  <si>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</si>
  <si>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</si>
  <si>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</si>
  <si>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</si>
  <si>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</si>
  <si>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</si>
  <si>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</si>
  <si>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</si>
  <si>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</si>
  <si>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</si>
  <si>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</si>
  <si>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</si>
  <si>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</si>
  <si>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</si>
  <si>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</si>
  <si>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</si>
  <si>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</si>
  <si>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</si>
  <si>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</si>
  <si>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</si>
  <si>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</si>
  <si>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</si>
  <si>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</si>
  <si>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</si>
  <si>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</si>
  <si>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</si>
  <si>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</si>
  <si>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</si>
  <si>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</si>
  <si>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</si>
  <si>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</si>
  <si>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</si>
  <si>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</si>
  <si>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</si>
  <si>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</si>
  <si>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</si>
  <si>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</si>
  <si>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</si>
  <si>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</si>
  <si>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</si>
  <si>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</si>
  <si>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</si>
  <si>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</si>
  <si>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</si>
  <si>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 xml:space="preserve">Detta är särskilt markerat med en romb i slutet av tidsserien. Alla utgiftsbelopp är redovisade i tusental kronor. </t>
  </si>
  <si>
    <t>BU 2011</t>
  </si>
  <si>
    <t>maj 2011</t>
  </si>
  <si>
    <t>11 1:1 Garantipension till ålderspension</t>
  </si>
  <si>
    <t>augusti 2011</t>
  </si>
  <si>
    <t>oktober 2011</t>
  </si>
  <si>
    <t xml:space="preserve">I bifogade diagram redovisas årsprognoser för åren 2004 – 2016. Prognoserna avser de förmåner som Pensionsmyndigheten ansvarar för, grupperade i så kallade utgiftsanslag.  </t>
  </si>
  <si>
    <t xml:space="preserve">Prognoser redovisas för alla prognostillfällen sedan budgetunderlaget 2003. För åren 2004 – 2010 avslutas serien med faktiskt utfall som redovisas i budgetunderlaget året efter. </t>
  </si>
  <si>
    <t>BU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</si>
</sst>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2" borderId="4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right" wrapText="1"/>
    </xf>
    <xf numFmtId="0" fontId="3" fillId="0" borderId="12" xfId="1" applyFont="1" applyFill="1" applyBorder="1" applyAlignment="1">
      <alignment wrapText="1"/>
    </xf>
    <xf numFmtId="0" fontId="2" fillId="0" borderId="0" xfId="1"/>
    <xf numFmtId="1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pivot!$B$11</c:f>
          <c:strCache>
            <c:ptCount val="1"/>
            <c:pt idx="0">
              <c:v>11 1:1 Garantipension till ålderspension</c:v>
            </c:pt>
          </c:strCache>
        </c:strRef>
      </c:tx>
      <c:layout>
        <c:manualLayout>
          <c:xMode val="edge"/>
          <c:yMode val="edge"/>
          <c:x val="0.34217067108533555"/>
          <c:y val="2.0380434782608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51615575807788"/>
          <c:y val="0.1358695652173913"/>
          <c:w val="0.73819386909693452"/>
          <c:h val="0.66032608695652162"/>
        </c:manualLayout>
      </c:layout>
      <c:lineChart>
        <c:grouping val="standard"/>
        <c:varyColors val="0"/>
        <c:ser>
          <c:idx val="1"/>
          <c:order val="0"/>
          <c:tx>
            <c:strRef>
              <c:f>pivot!$B$53</c:f>
              <c:strCache>
                <c:ptCount val="1"/>
                <c:pt idx="0">
                  <c:v>2004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8"/>
            <c:marker>
              <c:symbol val="diamond"/>
              <c:size val="7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ymbol val="diamond"/>
              <c:size val="9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pivot!$B$54:$B$90</c:f>
              <c:numCache>
                <c:formatCode>#,##0</c:formatCode>
                <c:ptCount val="37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pivot!$C$53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diamond"/>
              <c:size val="7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dPt>
            <c:idx val="16"/>
            <c:marker>
              <c:symbol val="diamond"/>
              <c:size val="9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pivot!$C$54:$C$90</c:f>
              <c:numCache>
                <c:formatCode>#,##0</c:formatCode>
                <c:ptCount val="37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pivot!$D$53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diamond"/>
              <c:size val="7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0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1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pivot!$D$54:$D$90</c:f>
              <c:numCache>
                <c:formatCode>#,##0</c:formatCode>
                <c:ptCount val="37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pivot!$E$53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7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pivot!$E$54:$E$90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pivot!$F$53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24"/>
            <c:marker>
              <c:symbol val="diamond"/>
              <c:size val="7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8"/>
            <c:marker>
              <c:symbol val="diamond"/>
              <c:size val="9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pivot!$F$54:$F$90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pivot!$G$53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Pt>
            <c:idx val="2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pivot!$G$54:$G$90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pivot!$H$53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Pt>
            <c:idx val="32"/>
            <c:marker>
              <c:symbol val="diamond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pivot!$H$54:$H$90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pivot!$I$53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dPt>
            <c:idx val="36"/>
            <c:marker>
              <c:symbol val="diamond"/>
              <c:size val="7"/>
              <c:spPr>
                <a:solidFill>
                  <a:schemeClr val="tx1"/>
                </a:solidFill>
              </c:spPr>
            </c:marker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pivot!$I$54:$I$90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  <c:pt idx="35">
                  <c:v>18484500</c:v>
                </c:pt>
                <c:pt idx="36">
                  <c:v>18485044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pivot!$J$53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ysDash"/>
            </a:ln>
          </c:spPr>
          <c:marker>
            <c:symbol val="none"/>
          </c:marker>
          <c:dPt>
            <c:idx val="36"/>
            <c:marker/>
            <c:bubble3D val="0"/>
          </c:dPt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pivot!$J$54:$J$90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  <c:pt idx="35">
                  <c:v>18024200</c:v>
                </c:pt>
                <c:pt idx="36">
                  <c:v>18040800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pivot!$K$53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pivot!$K$54:$K$90</c:f>
              <c:numCache>
                <c:formatCode>#,##0</c:formatCode>
                <c:ptCount val="3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  <c:pt idx="35">
                  <c:v>17345800</c:v>
                </c:pt>
                <c:pt idx="36">
                  <c:v>17097400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pivot!$L$53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pivot!$L$54:$L$90</c:f>
              <c:numCache>
                <c:formatCode>General</c:formatCode>
                <c:ptCount val="37"/>
                <c:pt idx="28" formatCode="#,##0">
                  <c:v>16683800</c:v>
                </c:pt>
                <c:pt idx="29" formatCode="#,##0">
                  <c:v>16705800</c:v>
                </c:pt>
                <c:pt idx="30" formatCode="#,##0">
                  <c:v>16723800</c:v>
                </c:pt>
                <c:pt idx="31" formatCode="#,##0">
                  <c:v>16672800</c:v>
                </c:pt>
                <c:pt idx="32" formatCode="#,##0">
                  <c:v>17083600</c:v>
                </c:pt>
                <c:pt idx="33" formatCode="#,##0">
                  <c:v>17369800</c:v>
                </c:pt>
                <c:pt idx="34" formatCode="#,##0">
                  <c:v>17167700</c:v>
                </c:pt>
                <c:pt idx="35" formatCode="#,##0">
                  <c:v>16951500</c:v>
                </c:pt>
                <c:pt idx="36" formatCode="#,##0">
                  <c:v>16558000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pivot!$M$53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pivot!$M$54:$M$90</c:f>
              <c:numCache>
                <c:formatCode>General</c:formatCode>
                <c:ptCount val="37"/>
                <c:pt idx="31" formatCode="#,##0">
                  <c:v>16485500</c:v>
                </c:pt>
                <c:pt idx="32" formatCode="#,##0">
                  <c:v>17069200</c:v>
                </c:pt>
                <c:pt idx="33" formatCode="#,##0">
                  <c:v>17217400</c:v>
                </c:pt>
                <c:pt idx="34" formatCode="#,##0">
                  <c:v>17163400</c:v>
                </c:pt>
                <c:pt idx="35" formatCode="#,##0">
                  <c:v>16857200</c:v>
                </c:pt>
                <c:pt idx="36" formatCode="#,##0">
                  <c:v>16308600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pivot!$N$53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pivot!$A$54:$A$90</c:f>
              <c:strCache>
                <c:ptCount val="37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  <c:pt idx="35">
                  <c:v>oktober 2011</c:v>
                </c:pt>
                <c:pt idx="36">
                  <c:v>BU 2012</c:v>
                </c:pt>
              </c:strCache>
            </c:strRef>
          </c:cat>
          <c:val>
            <c:numRef>
              <c:f>pivot!$N$54:$N$90</c:f>
              <c:numCache>
                <c:formatCode>General</c:formatCode>
                <c:ptCount val="37"/>
                <c:pt idx="35" formatCode="#,##0">
                  <c:v>16717900</c:v>
                </c:pt>
                <c:pt idx="36" formatCode="#,##0">
                  <c:v>16177300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0208"/>
        <c:axId val="78811904"/>
      </c:lineChart>
      <c:catAx>
        <c:axId val="6395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prognostillfälle</a:t>
                </a:r>
              </a:p>
            </c:rich>
          </c:tx>
          <c:layout>
            <c:manualLayout>
              <c:xMode val="edge"/>
              <c:yMode val="edge"/>
              <c:x val="0.43496271748135873"/>
              <c:y val="0.94157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881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11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3950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09693454846737"/>
          <c:y val="0.14673913043478259"/>
          <c:w val="7.9974072587628328E-2"/>
          <c:h val="0.47568568216107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0.8165</cdr:x>
      <cdr:y>0.08325</cdr:y>
    </cdr:from>
    <cdr:to>
      <cdr:x>0.832</cdr:x>
      <cdr:y>0.11925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9628" y="466893"/>
          <a:ext cx="142559" cy="201899"/>
        </a:xfrm>
        <a:prstGeom xmlns:a="http://schemas.openxmlformats.org/drawingml/2006/main" prst="diamond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81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0.8395</cdr:x>
      <cdr:y>0.077</cdr:y>
    </cdr:from>
    <cdr:to>
      <cdr:x>0.948</cdr:x>
      <cdr:y>0.11775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167" y="431841"/>
          <a:ext cx="997911" cy="22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= faktiskt utfall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0961.387671412034" createdVersion="4" refreshedVersion="4" recordCount="1428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1 AP 1 Företagshälsovård och rehabiliteringsgaranti" u="1"/>
        <s v="12 1:2 AP 8 Statlig ålderspensionsavgift för tillfällig föräldrapenning" u="1"/>
        <s v="10 1:3 Handikappersättning" u="1"/>
        <s v="10 1:2 AP 5 Aktivitets- och sjukersättningar" u="1"/>
        <s v="12 1:2 AP 10 Statlig ålderspensionsavgift för havandeskapspenning" u="1"/>
        <s v="10 1:1 AP 17 Statlig ÅP-avgift för rehabiliterin" u="1"/>
        <s v="10 1:6 AP 2 Bidrag för arbetet med sjukskrivn ino" u="1"/>
        <s v="12 1:6 AP 4 Vårdbidrag för funktionshindr barn" u="1"/>
        <s v="10 1:5 AP 3 Ersättning för kroppsskador" u="1"/>
        <s v="10 1:1 AP 19 Rehabiliteringspenning" u="1"/>
        <s v="10 1:2 AP 7  Kostnader för vissa personer m SA" u="1"/>
        <s v="10 1:2 AP 6 Bostadstillägg till personer med SA" u="1"/>
        <s v="10 1:1 AP 3 Samverkansmedel" u="1"/>
        <s v="10 1:1 AP 20  Köp av arblivsinr rehabtjänster m.m." u="1"/>
        <s v="10 1:4 AP 4 Statlig ålderspensionsavgift för arbetsskadelivränta" u="1"/>
        <s v="10 1:4 AP 5 Arbetsskadelivränta" u="1"/>
        <s v="10 1:1 AP 21 Sjukpenning" u="1"/>
        <s v="10 1:1 AP 16 Statlig ÅP-avgift för närståendepen" u="1"/>
        <s v="10 1:2 AP 8 Statlig ålderspensionsavgift för SA" u="1"/>
        <s v="9 3:5 Kostnader för statlig assistansers" u="1"/>
        <s v="10 2:1 Försäkringskassan" u="1"/>
        <s v="9 3:4 Bilstöd till handikappade" u="1"/>
        <s v="12 1:3 Underhållsstöd" u="1"/>
        <s v="12 1:2 AP 11 Tillfällig föräldrapenning" u="1"/>
        <s v="12 1:2 AP 9 Föräldrapenning" u="1"/>
        <s v="10 1:5 AP 4 Statlig ålderspensionsavgift för kroppsskador" u="1"/>
        <s v="10 1:1 AP 18 Statlig ÅP-avgift för sjukpenning" u="1"/>
        <s v="9 1:7 Sjukvård i internationella förhållanden" u="1"/>
        <s v="12 1:6 AP 3 Statlig ålderspensionsavgift för vårdbidrag" u="1"/>
        <s v="9 1:4 AP 1 Tandvårdsersättning" u="1"/>
        <s v="12 1:4 Bidrag till kostnader för internationella adoptioner" u="1"/>
        <s v="10 1:4 AP 6 Vissa övriga ålderspensionsavgifter" u="1"/>
        <s v="10 1:1 AP 15 Närståendepenning" u="1"/>
        <s v="12 1:1 Allmänna barnbidrag" u="1"/>
        <s v="12 1:8 Bostadsbidrag" u="1"/>
        <s v="12 1:2 AP 4 Statlig ålderspensionsavgift för föräldrapenning" u="1"/>
        <s v="12 1:2 AP 12 Havandeskapspenning" u="1"/>
        <s v="9 1:6 AP 27 Statlig ålderspensionsavgift" u="1"/>
      </sharedItems>
    </cacheField>
    <cacheField name="År" numFmtId="0" sqlType="5">
      <sharedItems containsSemiMixedTypes="0" containsString="0" containsNumber="1" containsInteger="1" minValue="2002" maxValue="2016" count="15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  <n v="2016"/>
      </sharedItems>
    </cacheField>
    <cacheField name="Belopp" numFmtId="0" sqlType="8">
      <sharedItems containsSemiMixedTypes="0" containsString="0" containsNumber="1" minValue="0" maxValue="297053000"/>
    </cacheField>
    <cacheField name="Prognostillfälle" numFmtId="0" sqlType="-9">
      <sharedItems count="39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oktober 2011"/>
        <s v="BU 2012"/>
        <s v="augusti 2010"/>
        <s v="oktober 2010"/>
        <s v="BU 2011"/>
        <s v="maj 2011"/>
        <s v="augusti 2011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8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9"/>
    <n v="18484500"/>
    <x v="30"/>
  </r>
  <r>
    <x v="0"/>
    <x v="10"/>
    <n v="18024200"/>
    <x v="30"/>
  </r>
  <r>
    <x v="0"/>
    <x v="11"/>
    <n v="17345800"/>
    <x v="30"/>
  </r>
  <r>
    <x v="0"/>
    <x v="12"/>
    <n v="16951500"/>
    <x v="30"/>
  </r>
  <r>
    <x v="0"/>
    <x v="13"/>
    <n v="16857200"/>
    <x v="30"/>
  </r>
  <r>
    <x v="0"/>
    <x v="14"/>
    <n v="16717900"/>
    <x v="30"/>
  </r>
  <r>
    <x v="1"/>
    <x v="9"/>
    <n v="14446000"/>
    <x v="30"/>
  </r>
  <r>
    <x v="1"/>
    <x v="10"/>
    <n v="14266600"/>
    <x v="30"/>
  </r>
  <r>
    <x v="1"/>
    <x v="11"/>
    <n v="13888800"/>
    <x v="30"/>
  </r>
  <r>
    <x v="1"/>
    <x v="12"/>
    <n v="13529400"/>
    <x v="30"/>
  </r>
  <r>
    <x v="1"/>
    <x v="13"/>
    <n v="13223700"/>
    <x v="30"/>
  </r>
  <r>
    <x v="1"/>
    <x v="14"/>
    <n v="12878800"/>
    <x v="30"/>
  </r>
  <r>
    <x v="2"/>
    <x v="9"/>
    <n v="7607000"/>
    <x v="30"/>
  </r>
  <r>
    <x v="2"/>
    <x v="10"/>
    <n v="7634000"/>
    <x v="30"/>
  </r>
  <r>
    <x v="2"/>
    <x v="11"/>
    <n v="7304600"/>
    <x v="30"/>
  </r>
  <r>
    <x v="2"/>
    <x v="12"/>
    <n v="7123200"/>
    <x v="30"/>
  </r>
  <r>
    <x v="2"/>
    <x v="13"/>
    <n v="6912800"/>
    <x v="30"/>
  </r>
  <r>
    <x v="2"/>
    <x v="14"/>
    <n v="6679500"/>
    <x v="30"/>
  </r>
  <r>
    <x v="3"/>
    <x v="9"/>
    <n v="535900"/>
    <x v="30"/>
  </r>
  <r>
    <x v="3"/>
    <x v="10"/>
    <n v="565400"/>
    <x v="30"/>
  </r>
  <r>
    <x v="3"/>
    <x v="11"/>
    <n v="592400"/>
    <x v="30"/>
  </r>
  <r>
    <x v="3"/>
    <x v="12"/>
    <n v="625700"/>
    <x v="30"/>
  </r>
  <r>
    <x v="3"/>
    <x v="13"/>
    <n v="660600"/>
    <x v="30"/>
  </r>
  <r>
    <x v="3"/>
    <x v="14"/>
    <n v="693300"/>
    <x v="30"/>
  </r>
  <r>
    <x v="4"/>
    <x v="9"/>
    <n v="922400"/>
    <x v="30"/>
  </r>
  <r>
    <x v="4"/>
    <x v="10"/>
    <n v="910200"/>
    <x v="30"/>
  </r>
  <r>
    <x v="4"/>
    <x v="11"/>
    <n v="893100"/>
    <x v="30"/>
  </r>
  <r>
    <x v="4"/>
    <x v="12"/>
    <n v="887500"/>
    <x v="30"/>
  </r>
  <r>
    <x v="4"/>
    <x v="13"/>
    <n v="894200"/>
    <x v="30"/>
  </r>
  <r>
    <x v="4"/>
    <x v="14"/>
    <n v="907000"/>
    <x v="30"/>
  </r>
  <r>
    <x v="5"/>
    <x v="9"/>
    <n v="5345000"/>
    <x v="30"/>
  </r>
  <r>
    <x v="5"/>
    <x v="10"/>
    <n v="6327000"/>
    <x v="30"/>
  </r>
  <r>
    <x v="5"/>
    <x v="11"/>
    <n v="6465103.67778592"/>
    <x v="30"/>
  </r>
  <r>
    <x v="5"/>
    <x v="12"/>
    <n v="6781022.1569622457"/>
    <x v="30"/>
  </r>
  <r>
    <x v="5"/>
    <x v="13"/>
    <n v="6504003"/>
    <x v="30"/>
  </r>
  <r>
    <x v="5"/>
    <x v="14"/>
    <n v="6678816.5703630494"/>
    <x v="30"/>
  </r>
  <r>
    <x v="6"/>
    <x v="9"/>
    <n v="224241000"/>
    <x v="30"/>
  </r>
  <r>
    <x v="6"/>
    <x v="10"/>
    <n v="241188000"/>
    <x v="30"/>
  </r>
  <r>
    <x v="6"/>
    <x v="11"/>
    <n v="257245000"/>
    <x v="30"/>
  </r>
  <r>
    <x v="6"/>
    <x v="12"/>
    <n v="269237000"/>
    <x v="30"/>
  </r>
  <r>
    <x v="6"/>
    <x v="13"/>
    <n v="282394000"/>
    <x v="30"/>
  </r>
  <r>
    <x v="6"/>
    <x v="14"/>
    <n v="297053000"/>
    <x v="30"/>
  </r>
  <r>
    <x v="7"/>
    <x v="9"/>
    <n v="7.5"/>
    <x v="30"/>
  </r>
  <r>
    <x v="7"/>
    <x v="10"/>
    <n v="7.5"/>
    <x v="30"/>
  </r>
  <r>
    <x v="7"/>
    <x v="11"/>
    <n v="7.3"/>
    <x v="30"/>
  </r>
  <r>
    <x v="7"/>
    <x v="12"/>
    <n v="6.8"/>
    <x v="30"/>
  </r>
  <r>
    <x v="7"/>
    <x v="13"/>
    <n v="6.4"/>
    <x v="30"/>
  </r>
  <r>
    <x v="7"/>
    <x v="14"/>
    <n v="6.1"/>
    <x v="30"/>
  </r>
  <r>
    <x v="8"/>
    <x v="9"/>
    <n v="142.34"/>
    <x v="30"/>
  </r>
  <r>
    <x v="8"/>
    <x v="10"/>
    <n v="149.32"/>
    <x v="30"/>
  </r>
  <r>
    <x v="8"/>
    <x v="11"/>
    <n v="154.06"/>
    <x v="30"/>
  </r>
  <r>
    <x v="8"/>
    <x v="12"/>
    <n v="159.69"/>
    <x v="30"/>
  </r>
  <r>
    <x v="8"/>
    <x v="13"/>
    <n v="166.26"/>
    <x v="30"/>
  </r>
  <r>
    <x v="8"/>
    <x v="14"/>
    <n v="172.55"/>
    <x v="30"/>
  </r>
  <r>
    <x v="9"/>
    <x v="9"/>
    <n v="133.56"/>
    <x v="30"/>
  </r>
  <r>
    <x v="9"/>
    <x v="10"/>
    <n v="140.44999999999999"/>
    <x v="30"/>
  </r>
  <r>
    <x v="9"/>
    <x v="11"/>
    <n v="146.82"/>
    <x v="30"/>
  </r>
  <r>
    <x v="9"/>
    <x v="12"/>
    <n v="150.91999999999999"/>
    <x v="30"/>
  </r>
  <r>
    <x v="9"/>
    <x v="13"/>
    <n v="155.88999999999999"/>
    <x v="30"/>
  </r>
  <r>
    <x v="9"/>
    <x v="14"/>
    <n v="161.84"/>
    <x v="30"/>
  </r>
  <r>
    <x v="10"/>
    <x v="9"/>
    <n v="42800"/>
    <x v="30"/>
  </r>
  <r>
    <x v="10"/>
    <x v="10"/>
    <n v="44000"/>
    <x v="30"/>
  </r>
  <r>
    <x v="10"/>
    <x v="11"/>
    <n v="44800"/>
    <x v="30"/>
  </r>
  <r>
    <x v="10"/>
    <x v="12"/>
    <n v="45700"/>
    <x v="30"/>
  </r>
  <r>
    <x v="10"/>
    <x v="13"/>
    <n v="46900"/>
    <x v="30"/>
  </r>
  <r>
    <x v="10"/>
    <x v="14"/>
    <n v="48100"/>
    <x v="30"/>
  </r>
  <r>
    <x v="11"/>
    <x v="9"/>
    <n v="2.2999999999999998"/>
    <x v="30"/>
  </r>
  <r>
    <x v="11"/>
    <x v="10"/>
    <n v="2.8"/>
    <x v="30"/>
  </r>
  <r>
    <x v="11"/>
    <x v="11"/>
    <n v="2"/>
    <x v="30"/>
  </r>
  <r>
    <x v="11"/>
    <x v="12"/>
    <n v="2"/>
    <x v="30"/>
  </r>
  <r>
    <x v="11"/>
    <x v="13"/>
    <n v="2"/>
    <x v="30"/>
  </r>
  <r>
    <x v="11"/>
    <x v="14"/>
    <n v="2"/>
    <x v="30"/>
  </r>
  <r>
    <x v="12"/>
    <x v="9"/>
    <n v="2"/>
    <x v="30"/>
  </r>
  <r>
    <x v="12"/>
    <x v="10"/>
    <n v="2.2999999999999998"/>
    <x v="30"/>
  </r>
  <r>
    <x v="12"/>
    <x v="11"/>
    <n v="2.7"/>
    <x v="30"/>
  </r>
  <r>
    <x v="12"/>
    <x v="12"/>
    <n v="3.2"/>
    <x v="30"/>
  </r>
  <r>
    <x v="12"/>
    <x v="13"/>
    <n v="3.6"/>
    <x v="30"/>
  </r>
  <r>
    <x v="12"/>
    <x v="14"/>
    <n v="4"/>
    <x v="30"/>
  </r>
  <r>
    <x v="0"/>
    <x v="9"/>
    <n v="18485044"/>
    <x v="31"/>
  </r>
  <r>
    <x v="0"/>
    <x v="10"/>
    <n v="18040800"/>
    <x v="31"/>
  </r>
  <r>
    <x v="0"/>
    <x v="11"/>
    <n v="17097400"/>
    <x v="31"/>
  </r>
  <r>
    <x v="0"/>
    <x v="12"/>
    <n v="16558000"/>
    <x v="31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2"/>
  </r>
  <r>
    <x v="3"/>
    <x v="12"/>
    <n v="644000"/>
    <x v="32"/>
  </r>
  <r>
    <x v="4"/>
    <x v="8"/>
    <n v="959500"/>
    <x v="32"/>
  </r>
  <r>
    <x v="4"/>
    <x v="9"/>
    <n v="920900"/>
    <x v="32"/>
  </r>
  <r>
    <x v="4"/>
    <x v="10"/>
    <n v="896700"/>
    <x v="32"/>
  </r>
  <r>
    <x v="6"/>
    <x v="10"/>
    <n v="237706000"/>
    <x v="32"/>
  </r>
  <r>
    <x v="4"/>
    <x v="12"/>
    <n v="878000"/>
    <x v="32"/>
  </r>
  <r>
    <x v="3"/>
    <x v="10"/>
    <n v="565500"/>
    <x v="32"/>
  </r>
  <r>
    <x v="5"/>
    <x v="9"/>
    <n v="5367407"/>
    <x v="32"/>
  </r>
  <r>
    <x v="5"/>
    <x v="10"/>
    <n v="5360380"/>
    <x v="32"/>
  </r>
  <r>
    <x v="5"/>
    <x v="11"/>
    <n v="5588634"/>
    <x v="32"/>
  </r>
  <r>
    <x v="5"/>
    <x v="12"/>
    <n v="5891441"/>
    <x v="32"/>
  </r>
  <r>
    <x v="6"/>
    <x v="8"/>
    <n v="224206000"/>
    <x v="32"/>
  </r>
  <r>
    <x v="0"/>
    <x v="10"/>
    <n v="17761300"/>
    <x v="32"/>
  </r>
  <r>
    <x v="5"/>
    <x v="8"/>
    <n v="5279000"/>
    <x v="32"/>
  </r>
  <r>
    <x v="4"/>
    <x v="11"/>
    <n v="882700"/>
    <x v="32"/>
  </r>
  <r>
    <x v="3"/>
    <x v="8"/>
    <n v="510500"/>
    <x v="32"/>
  </r>
  <r>
    <x v="2"/>
    <x v="12"/>
    <n v="6562700"/>
    <x v="32"/>
  </r>
  <r>
    <x v="2"/>
    <x v="11"/>
    <n v="6781000"/>
    <x v="32"/>
  </r>
  <r>
    <x v="2"/>
    <x v="10"/>
    <n v="7049300"/>
    <x v="32"/>
  </r>
  <r>
    <x v="2"/>
    <x v="9"/>
    <n v="7169100"/>
    <x v="32"/>
  </r>
  <r>
    <x v="2"/>
    <x v="8"/>
    <n v="7057800"/>
    <x v="32"/>
  </r>
  <r>
    <x v="0"/>
    <x v="8"/>
    <n v="18217200"/>
    <x v="32"/>
  </r>
  <r>
    <x v="6"/>
    <x v="11"/>
    <n v="256072000"/>
    <x v="32"/>
  </r>
  <r>
    <x v="1"/>
    <x v="12"/>
    <n v="13450600"/>
    <x v="32"/>
  </r>
  <r>
    <x v="1"/>
    <x v="11"/>
    <n v="13734400"/>
    <x v="32"/>
  </r>
  <r>
    <x v="6"/>
    <x v="9"/>
    <n v="224363000"/>
    <x v="32"/>
  </r>
  <r>
    <x v="1"/>
    <x v="9"/>
    <n v="14444600"/>
    <x v="32"/>
  </r>
  <r>
    <x v="1"/>
    <x v="8"/>
    <n v="15061900"/>
    <x v="32"/>
  </r>
  <r>
    <x v="0"/>
    <x v="12"/>
    <n v="16723800"/>
    <x v="32"/>
  </r>
  <r>
    <x v="0"/>
    <x v="11"/>
    <n v="17067000"/>
    <x v="32"/>
  </r>
  <r>
    <x v="3"/>
    <x v="9"/>
    <n v="531400"/>
    <x v="32"/>
  </r>
  <r>
    <x v="9"/>
    <x v="11"/>
    <n v="145.46"/>
    <x v="32"/>
  </r>
  <r>
    <x v="10"/>
    <x v="12"/>
    <n v="45900"/>
    <x v="32"/>
  </r>
  <r>
    <x v="10"/>
    <x v="10"/>
    <n v="43500"/>
    <x v="32"/>
  </r>
  <r>
    <x v="12"/>
    <x v="12"/>
    <n v="4.9000000000000004"/>
    <x v="32"/>
  </r>
  <r>
    <x v="10"/>
    <x v="11"/>
    <n v="44500"/>
    <x v="32"/>
  </r>
  <r>
    <x v="9"/>
    <x v="12"/>
    <n v="151.24"/>
    <x v="32"/>
  </r>
  <r>
    <x v="11"/>
    <x v="8"/>
    <n v="1.5"/>
    <x v="32"/>
  </r>
  <r>
    <x v="11"/>
    <x v="9"/>
    <n v="1.6"/>
    <x v="32"/>
  </r>
  <r>
    <x v="11"/>
    <x v="10"/>
    <n v="2.7"/>
    <x v="32"/>
  </r>
  <r>
    <x v="11"/>
    <x v="11"/>
    <n v="2"/>
    <x v="32"/>
  </r>
  <r>
    <x v="11"/>
    <x v="12"/>
    <n v="2"/>
    <x v="32"/>
  </r>
  <r>
    <x v="12"/>
    <x v="8"/>
    <n v="0.5"/>
    <x v="32"/>
  </r>
  <r>
    <x v="12"/>
    <x v="9"/>
    <n v="1.5"/>
    <x v="32"/>
  </r>
  <r>
    <x v="12"/>
    <x v="10"/>
    <n v="2.8"/>
    <x v="32"/>
  </r>
  <r>
    <x v="12"/>
    <x v="11"/>
    <n v="4"/>
    <x v="32"/>
  </r>
  <r>
    <x v="10"/>
    <x v="9"/>
    <n v="42800"/>
    <x v="32"/>
  </r>
  <r>
    <x v="7"/>
    <x v="12"/>
    <n v="7.3"/>
    <x v="32"/>
  </r>
  <r>
    <x v="6"/>
    <x v="12"/>
    <n v="272100000"/>
    <x v="32"/>
  </r>
  <r>
    <x v="7"/>
    <x v="8"/>
    <n v="8.9"/>
    <x v="32"/>
  </r>
  <r>
    <x v="7"/>
    <x v="9"/>
    <n v="8.8000000000000007"/>
    <x v="32"/>
  </r>
  <r>
    <x v="7"/>
    <x v="10"/>
    <n v="8.5"/>
    <x v="32"/>
  </r>
  <r>
    <x v="7"/>
    <x v="11"/>
    <n v="7.9"/>
    <x v="32"/>
  </r>
  <r>
    <x v="8"/>
    <x v="9"/>
    <n v="142.34"/>
    <x v="32"/>
  </r>
  <r>
    <x v="8"/>
    <x v="8"/>
    <n v="139.74"/>
    <x v="32"/>
  </r>
  <r>
    <x v="10"/>
    <x v="8"/>
    <n v="42400"/>
    <x v="32"/>
  </r>
  <r>
    <x v="8"/>
    <x v="10"/>
    <n v="146.30000000000001"/>
    <x v="32"/>
  </r>
  <r>
    <x v="8"/>
    <x v="11"/>
    <n v="151.32"/>
    <x v="32"/>
  </r>
  <r>
    <x v="8"/>
    <x v="12"/>
    <n v="157.05000000000001"/>
    <x v="32"/>
  </r>
  <r>
    <x v="9"/>
    <x v="8"/>
    <n v="137.31"/>
    <x v="32"/>
  </r>
  <r>
    <x v="9"/>
    <x v="9"/>
    <n v="133.56"/>
    <x v="32"/>
  </r>
  <r>
    <x v="9"/>
    <x v="10"/>
    <n v="137.96"/>
    <x v="32"/>
  </r>
  <r>
    <x v="1"/>
    <x v="10"/>
    <n v="14036300"/>
    <x v="32"/>
  </r>
  <r>
    <x v="0"/>
    <x v="9"/>
    <n v="18102700"/>
    <x v="32"/>
  </r>
  <r>
    <x v="0"/>
    <x v="13"/>
    <n v="16308600"/>
    <x v="31"/>
  </r>
  <r>
    <x v="0"/>
    <x v="8"/>
    <n v="18222200"/>
    <x v="33"/>
  </r>
  <r>
    <x v="0"/>
    <x v="9"/>
    <n v="18110700"/>
    <x v="33"/>
  </r>
  <r>
    <x v="0"/>
    <x v="10"/>
    <n v="17752300"/>
    <x v="33"/>
  </r>
  <r>
    <x v="0"/>
    <x v="11"/>
    <n v="17010000"/>
    <x v="33"/>
  </r>
  <r>
    <x v="0"/>
    <x v="12"/>
    <n v="16672800"/>
    <x v="33"/>
  </r>
  <r>
    <x v="0"/>
    <x v="13"/>
    <n v="16485500"/>
    <x v="33"/>
  </r>
  <r>
    <x v="1"/>
    <x v="8"/>
    <n v="15092200"/>
    <x v="33"/>
  </r>
  <r>
    <x v="1"/>
    <x v="9"/>
    <n v="14464200"/>
    <x v="33"/>
  </r>
  <r>
    <x v="1"/>
    <x v="10"/>
    <n v="14163700"/>
    <x v="33"/>
  </r>
  <r>
    <x v="1"/>
    <x v="11"/>
    <n v="13846100"/>
    <x v="33"/>
  </r>
  <r>
    <x v="1"/>
    <x v="12"/>
    <n v="13543300"/>
    <x v="33"/>
  </r>
  <r>
    <x v="1"/>
    <x v="13"/>
    <n v="13220500"/>
    <x v="33"/>
  </r>
  <r>
    <x v="2"/>
    <x v="8"/>
    <n v="7041500"/>
    <x v="33"/>
  </r>
  <r>
    <x v="2"/>
    <x v="9"/>
    <n v="7172500"/>
    <x v="33"/>
  </r>
  <r>
    <x v="2"/>
    <x v="10"/>
    <n v="7018100"/>
    <x v="33"/>
  </r>
  <r>
    <x v="2"/>
    <x v="11"/>
    <n v="6768300"/>
    <x v="33"/>
  </r>
  <r>
    <x v="2"/>
    <x v="12"/>
    <n v="6579900"/>
    <x v="33"/>
  </r>
  <r>
    <x v="2"/>
    <x v="13"/>
    <n v="6473400"/>
    <x v="33"/>
  </r>
  <r>
    <x v="3"/>
    <x v="8"/>
    <n v="509700"/>
    <x v="33"/>
  </r>
  <r>
    <x v="3"/>
    <x v="9"/>
    <n v="524400"/>
    <x v="33"/>
  </r>
  <r>
    <x v="3"/>
    <x v="10"/>
    <n v="547100"/>
    <x v="33"/>
  </r>
  <r>
    <x v="3"/>
    <x v="11"/>
    <n v="582100"/>
    <x v="33"/>
  </r>
  <r>
    <x v="3"/>
    <x v="12"/>
    <n v="620200"/>
    <x v="33"/>
  </r>
  <r>
    <x v="3"/>
    <x v="13"/>
    <n v="661100"/>
    <x v="33"/>
  </r>
  <r>
    <x v="4"/>
    <x v="8"/>
    <n v="960600"/>
    <x v="33"/>
  </r>
  <r>
    <x v="4"/>
    <x v="9"/>
    <n v="921300"/>
    <x v="33"/>
  </r>
  <r>
    <x v="4"/>
    <x v="10"/>
    <n v="902900"/>
    <x v="33"/>
  </r>
  <r>
    <x v="4"/>
    <x v="11"/>
    <n v="887100"/>
    <x v="33"/>
  </r>
  <r>
    <x v="4"/>
    <x v="12"/>
    <n v="881100"/>
    <x v="33"/>
  </r>
  <r>
    <x v="4"/>
    <x v="13"/>
    <n v="881200"/>
    <x v="33"/>
  </r>
  <r>
    <x v="5"/>
    <x v="8"/>
    <n v="5279000"/>
    <x v="33"/>
  </r>
  <r>
    <x v="5"/>
    <x v="9"/>
    <n v="5345000"/>
    <x v="33"/>
  </r>
  <r>
    <x v="5"/>
    <x v="10"/>
    <n v="5673013"/>
    <x v="33"/>
  </r>
  <r>
    <x v="5"/>
    <x v="11"/>
    <n v="5879632"/>
    <x v="33"/>
  </r>
  <r>
    <x v="5"/>
    <x v="12"/>
    <n v="6249454"/>
    <x v="33"/>
  </r>
  <r>
    <x v="5"/>
    <x v="13"/>
    <n v="6262623"/>
    <x v="33"/>
  </r>
  <r>
    <x v="6"/>
    <x v="8"/>
    <n v="224193000"/>
    <x v="33"/>
  </r>
  <r>
    <x v="6"/>
    <x v="9"/>
    <n v="224407000"/>
    <x v="33"/>
  </r>
  <r>
    <x v="6"/>
    <x v="10"/>
    <n v="239218000"/>
    <x v="33"/>
  </r>
  <r>
    <x v="6"/>
    <x v="11"/>
    <n v="256981000"/>
    <x v="33"/>
  </r>
  <r>
    <x v="6"/>
    <x v="12"/>
    <n v="271524000"/>
    <x v="33"/>
  </r>
  <r>
    <x v="6"/>
    <x v="13"/>
    <n v="287230000"/>
    <x v="33"/>
  </r>
  <r>
    <x v="7"/>
    <x v="8"/>
    <n v="8.5"/>
    <x v="33"/>
  </r>
  <r>
    <x v="7"/>
    <x v="9"/>
    <n v="8.1999999999999993"/>
    <x v="33"/>
  </r>
  <r>
    <x v="7"/>
    <x v="10"/>
    <n v="8"/>
    <x v="33"/>
  </r>
  <r>
    <x v="7"/>
    <x v="11"/>
    <n v="7.3"/>
    <x v="33"/>
  </r>
  <r>
    <x v="7"/>
    <x v="12"/>
    <n v="6.7"/>
    <x v="33"/>
  </r>
  <r>
    <x v="7"/>
    <x v="13"/>
    <n v="6.4"/>
    <x v="33"/>
  </r>
  <r>
    <x v="8"/>
    <x v="8"/>
    <n v="139.74"/>
    <x v="33"/>
  </r>
  <r>
    <x v="8"/>
    <x v="9"/>
    <n v="142.34"/>
    <x v="33"/>
  </r>
  <r>
    <x v="8"/>
    <x v="10"/>
    <n v="147.38999999999999"/>
    <x v="33"/>
  </r>
  <r>
    <x v="8"/>
    <x v="11"/>
    <n v="152.22"/>
    <x v="33"/>
  </r>
  <r>
    <x v="8"/>
    <x v="12"/>
    <n v="157.76"/>
    <x v="33"/>
  </r>
  <r>
    <x v="8"/>
    <x v="13"/>
    <n v="163.27000000000001"/>
    <x v="33"/>
  </r>
  <r>
    <x v="9"/>
    <x v="8"/>
    <n v="137.31"/>
    <x v="33"/>
  </r>
  <r>
    <x v="9"/>
    <x v="9"/>
    <n v="133.56"/>
    <x v="33"/>
  </r>
  <r>
    <x v="9"/>
    <x v="10"/>
    <n v="138.79"/>
    <x v="33"/>
  </r>
  <r>
    <x v="9"/>
    <x v="11"/>
    <n v="145.87"/>
    <x v="33"/>
  </r>
  <r>
    <x v="9"/>
    <x v="12"/>
    <n v="150.85"/>
    <x v="33"/>
  </r>
  <r>
    <x v="9"/>
    <x v="13"/>
    <n v="156.44999999999999"/>
    <x v="33"/>
  </r>
  <r>
    <x v="10"/>
    <x v="8"/>
    <n v="42400"/>
    <x v="33"/>
  </r>
  <r>
    <x v="10"/>
    <x v="9"/>
    <n v="42800"/>
    <x v="33"/>
  </r>
  <r>
    <x v="10"/>
    <x v="10"/>
    <n v="43600"/>
    <x v="33"/>
  </r>
  <r>
    <x v="10"/>
    <x v="11"/>
    <n v="44500"/>
    <x v="33"/>
  </r>
  <r>
    <x v="10"/>
    <x v="12"/>
    <n v="45800"/>
    <x v="33"/>
  </r>
  <r>
    <x v="10"/>
    <x v="13"/>
    <n v="47100"/>
    <x v="33"/>
  </r>
  <r>
    <x v="11"/>
    <x v="8"/>
    <n v="1.6"/>
    <x v="33"/>
  </r>
  <r>
    <x v="11"/>
    <x v="9"/>
    <n v="1.6"/>
    <x v="33"/>
  </r>
  <r>
    <x v="11"/>
    <x v="10"/>
    <n v="2.7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8"/>
    <n v="0.5"/>
    <x v="33"/>
  </r>
  <r>
    <x v="12"/>
    <x v="9"/>
    <n v="1.6"/>
    <x v="33"/>
  </r>
  <r>
    <x v="12"/>
    <x v="10"/>
    <n v="2.5"/>
    <x v="33"/>
  </r>
  <r>
    <x v="12"/>
    <x v="11"/>
    <n v="3.7"/>
    <x v="33"/>
  </r>
  <r>
    <x v="12"/>
    <x v="12"/>
    <n v="4.5999999999999996"/>
    <x v="33"/>
  </r>
  <r>
    <x v="12"/>
    <x v="13"/>
    <n v="5"/>
    <x v="33"/>
  </r>
  <r>
    <x v="0"/>
    <x v="8"/>
    <n v="18233926"/>
    <x v="34"/>
  </r>
  <r>
    <x v="0"/>
    <x v="9"/>
    <n v="18321500"/>
    <x v="34"/>
  </r>
  <r>
    <x v="0"/>
    <x v="10"/>
    <n v="18048100"/>
    <x v="34"/>
  </r>
  <r>
    <x v="0"/>
    <x v="11"/>
    <n v="17391800"/>
    <x v="34"/>
  </r>
  <r>
    <x v="0"/>
    <x v="12"/>
    <n v="17083600"/>
    <x v="34"/>
  </r>
  <r>
    <x v="0"/>
    <x v="13"/>
    <n v="17069200"/>
    <x v="34"/>
  </r>
  <r>
    <x v="1"/>
    <x v="8"/>
    <n v="15091258"/>
    <x v="34"/>
  </r>
  <r>
    <x v="1"/>
    <x v="9"/>
    <n v="14481500"/>
    <x v="34"/>
  </r>
  <r>
    <x v="1"/>
    <x v="10"/>
    <n v="14259000"/>
    <x v="34"/>
  </r>
  <r>
    <x v="1"/>
    <x v="11"/>
    <n v="13975000"/>
    <x v="34"/>
  </r>
  <r>
    <x v="1"/>
    <x v="12"/>
    <n v="13664500"/>
    <x v="34"/>
  </r>
  <r>
    <x v="1"/>
    <x v="13"/>
    <n v="13330500"/>
    <x v="34"/>
  </r>
  <r>
    <x v="2"/>
    <x v="8"/>
    <n v="7091127"/>
    <x v="34"/>
  </r>
  <r>
    <x v="2"/>
    <x v="9"/>
    <n v="7396500"/>
    <x v="34"/>
  </r>
  <r>
    <x v="2"/>
    <x v="10"/>
    <n v="7174600"/>
    <x v="34"/>
  </r>
  <r>
    <x v="2"/>
    <x v="11"/>
    <n v="6825800"/>
    <x v="34"/>
  </r>
  <r>
    <x v="2"/>
    <x v="12"/>
    <n v="6627000"/>
    <x v="34"/>
  </r>
  <r>
    <x v="2"/>
    <x v="13"/>
    <n v="6458500"/>
    <x v="34"/>
  </r>
  <r>
    <x v="3"/>
    <x v="8"/>
    <n v="511446"/>
    <x v="34"/>
  </r>
  <r>
    <x v="3"/>
    <x v="9"/>
    <n v="527200"/>
    <x v="34"/>
  </r>
  <r>
    <x v="3"/>
    <x v="10"/>
    <n v="555200"/>
    <x v="34"/>
  </r>
  <r>
    <x v="3"/>
    <x v="11"/>
    <n v="589300"/>
    <x v="34"/>
  </r>
  <r>
    <x v="3"/>
    <x v="12"/>
    <n v="625600"/>
    <x v="34"/>
  </r>
  <r>
    <x v="3"/>
    <x v="13"/>
    <n v="665000"/>
    <x v="34"/>
  </r>
  <r>
    <x v="4"/>
    <x v="8"/>
    <n v="964177"/>
    <x v="34"/>
  </r>
  <r>
    <x v="4"/>
    <x v="9"/>
    <n v="921600"/>
    <x v="34"/>
  </r>
  <r>
    <x v="4"/>
    <x v="10"/>
    <n v="907300"/>
    <x v="34"/>
  </r>
  <r>
    <x v="4"/>
    <x v="11"/>
    <n v="893600"/>
    <x v="34"/>
  </r>
  <r>
    <x v="4"/>
    <x v="12"/>
    <n v="889000"/>
    <x v="34"/>
  </r>
  <r>
    <x v="4"/>
    <x v="13"/>
    <n v="892600"/>
    <x v="34"/>
  </r>
  <r>
    <x v="5"/>
    <x v="8"/>
    <n v="5279000"/>
    <x v="34"/>
  </r>
  <r>
    <x v="5"/>
    <x v="9"/>
    <n v="5345000"/>
    <x v="34"/>
  </r>
  <r>
    <x v="5"/>
    <x v="10"/>
    <n v="6339064"/>
    <x v="34"/>
  </r>
  <r>
    <x v="5"/>
    <x v="11"/>
    <n v="6450467"/>
    <x v="34"/>
  </r>
  <r>
    <x v="5"/>
    <x v="12"/>
    <n v="6792490"/>
    <x v="34"/>
  </r>
  <r>
    <x v="5"/>
    <x v="13"/>
    <n v="6501493"/>
    <x v="34"/>
  </r>
  <r>
    <x v="6"/>
    <x v="8"/>
    <n v="224310900"/>
    <x v="34"/>
  </r>
  <r>
    <x v="6"/>
    <x v="9"/>
    <n v="224336000"/>
    <x v="34"/>
  </r>
  <r>
    <x v="6"/>
    <x v="10"/>
    <n v="239719000"/>
    <x v="34"/>
  </r>
  <r>
    <x v="6"/>
    <x v="11"/>
    <n v="257950000"/>
    <x v="34"/>
  </r>
  <r>
    <x v="6"/>
    <x v="12"/>
    <n v="271949000"/>
    <x v="34"/>
  </r>
  <r>
    <x v="6"/>
    <x v="13"/>
    <n v="285089000"/>
    <x v="34"/>
  </r>
  <r>
    <x v="7"/>
    <x v="8"/>
    <n v="8.5"/>
    <x v="34"/>
  </r>
  <r>
    <x v="7"/>
    <x v="9"/>
    <n v="7.9"/>
    <x v="34"/>
  </r>
  <r>
    <x v="7"/>
    <x v="10"/>
    <n v="7.6"/>
    <x v="34"/>
  </r>
  <r>
    <x v="7"/>
    <x v="11"/>
    <n v="7.4"/>
    <x v="34"/>
  </r>
  <r>
    <x v="7"/>
    <x v="12"/>
    <n v="7"/>
    <x v="34"/>
  </r>
  <r>
    <x v="7"/>
    <x v="13"/>
    <n v="6.6"/>
    <x v="34"/>
  </r>
  <r>
    <x v="8"/>
    <x v="8"/>
    <n v="139.74"/>
    <x v="34"/>
  </r>
  <r>
    <x v="8"/>
    <x v="9"/>
    <n v="142.34"/>
    <x v="34"/>
  </r>
  <r>
    <x v="8"/>
    <x v="10"/>
    <n v="148.1"/>
    <x v="34"/>
  </r>
  <r>
    <x v="8"/>
    <x v="11"/>
    <n v="153.16"/>
    <x v="34"/>
  </r>
  <r>
    <x v="8"/>
    <x v="12"/>
    <n v="158.57"/>
    <x v="34"/>
  </r>
  <r>
    <x v="8"/>
    <x v="13"/>
    <n v="164.18"/>
    <x v="34"/>
  </r>
  <r>
    <x v="9"/>
    <x v="8"/>
    <n v="137.31"/>
    <x v="34"/>
  </r>
  <r>
    <x v="9"/>
    <x v="9"/>
    <n v="133.56"/>
    <x v="34"/>
  </r>
  <r>
    <x v="9"/>
    <x v="10"/>
    <n v="139.30000000000001"/>
    <x v="34"/>
  </r>
  <r>
    <x v="9"/>
    <x v="11"/>
    <n v="146.85"/>
    <x v="34"/>
  </r>
  <r>
    <x v="9"/>
    <x v="12"/>
    <n v="151.72"/>
    <x v="34"/>
  </r>
  <r>
    <x v="9"/>
    <x v="13"/>
    <n v="156.07"/>
    <x v="34"/>
  </r>
  <r>
    <x v="10"/>
    <x v="8"/>
    <n v="42400"/>
    <x v="34"/>
  </r>
  <r>
    <x v="10"/>
    <x v="9"/>
    <n v="42800"/>
    <x v="34"/>
  </r>
  <r>
    <x v="10"/>
    <x v="10"/>
    <n v="43800"/>
    <x v="34"/>
  </r>
  <r>
    <x v="10"/>
    <x v="11"/>
    <n v="44800"/>
    <x v="34"/>
  </r>
  <r>
    <x v="10"/>
    <x v="12"/>
    <n v="46000"/>
    <x v="34"/>
  </r>
  <r>
    <x v="10"/>
    <x v="13"/>
    <n v="47200"/>
    <x v="34"/>
  </r>
  <r>
    <x v="11"/>
    <x v="8"/>
    <n v="1.6"/>
    <x v="34"/>
  </r>
  <r>
    <x v="11"/>
    <x v="9"/>
    <n v="2"/>
    <x v="34"/>
  </r>
  <r>
    <x v="11"/>
    <x v="10"/>
    <n v="2.8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8"/>
    <n v="0.5"/>
    <x v="34"/>
  </r>
  <r>
    <x v="12"/>
    <x v="9"/>
    <n v="1.8"/>
    <x v="34"/>
  </r>
  <r>
    <x v="12"/>
    <x v="10"/>
    <n v="2.6"/>
    <x v="34"/>
  </r>
  <r>
    <x v="12"/>
    <x v="11"/>
    <n v="3.6"/>
    <x v="34"/>
  </r>
  <r>
    <x v="12"/>
    <x v="12"/>
    <n v="4.4000000000000004"/>
    <x v="34"/>
  </r>
  <r>
    <x v="12"/>
    <x v="13"/>
    <n v="4.5999999999999996"/>
    <x v="34"/>
  </r>
  <r>
    <x v="0"/>
    <x v="9"/>
    <n v="18427500"/>
    <x v="35"/>
  </r>
  <r>
    <x v="0"/>
    <x v="10"/>
    <n v="18175200"/>
    <x v="35"/>
  </r>
  <r>
    <x v="0"/>
    <x v="11"/>
    <n v="17554900"/>
    <x v="35"/>
  </r>
  <r>
    <x v="0"/>
    <x v="12"/>
    <n v="17369800"/>
    <x v="35"/>
  </r>
  <r>
    <x v="0"/>
    <x v="13"/>
    <n v="17217400"/>
    <x v="35"/>
  </r>
  <r>
    <x v="1"/>
    <x v="9"/>
    <n v="14477400"/>
    <x v="35"/>
  </r>
  <r>
    <x v="1"/>
    <x v="10"/>
    <n v="14381300"/>
    <x v="35"/>
  </r>
  <r>
    <x v="1"/>
    <x v="11"/>
    <n v="14011600"/>
    <x v="35"/>
  </r>
  <r>
    <x v="1"/>
    <x v="12"/>
    <n v="13739600"/>
    <x v="35"/>
  </r>
  <r>
    <x v="1"/>
    <x v="13"/>
    <n v="13396400"/>
    <x v="35"/>
  </r>
  <r>
    <x v="2"/>
    <x v="9"/>
    <n v="7474500"/>
    <x v="35"/>
  </r>
  <r>
    <x v="2"/>
    <x v="10"/>
    <n v="7178300"/>
    <x v="35"/>
  </r>
  <r>
    <x v="2"/>
    <x v="11"/>
    <n v="6869700"/>
    <x v="35"/>
  </r>
  <r>
    <x v="2"/>
    <x v="12"/>
    <n v="6657600"/>
    <x v="35"/>
  </r>
  <r>
    <x v="2"/>
    <x v="13"/>
    <n v="6446200"/>
    <x v="35"/>
  </r>
  <r>
    <x v="3"/>
    <x v="9"/>
    <n v="529100"/>
    <x v="35"/>
  </r>
  <r>
    <x v="3"/>
    <x v="10"/>
    <n v="556600"/>
    <x v="35"/>
  </r>
  <r>
    <x v="3"/>
    <x v="11"/>
    <n v="589300"/>
    <x v="35"/>
  </r>
  <r>
    <x v="3"/>
    <x v="12"/>
    <n v="625300"/>
    <x v="35"/>
  </r>
  <r>
    <x v="3"/>
    <x v="13"/>
    <n v="663400"/>
    <x v="35"/>
  </r>
  <r>
    <x v="4"/>
    <x v="9"/>
    <n v="922700"/>
    <x v="35"/>
  </r>
  <r>
    <x v="4"/>
    <x v="10"/>
    <n v="914400"/>
    <x v="35"/>
  </r>
  <r>
    <x v="4"/>
    <x v="11"/>
    <n v="894400"/>
    <x v="35"/>
  </r>
  <r>
    <x v="4"/>
    <x v="12"/>
    <n v="891900"/>
    <x v="35"/>
  </r>
  <r>
    <x v="4"/>
    <x v="13"/>
    <n v="893200"/>
    <x v="35"/>
  </r>
  <r>
    <x v="5"/>
    <x v="9"/>
    <n v="5345000"/>
    <x v="35"/>
  </r>
  <r>
    <x v="5"/>
    <x v="10"/>
    <n v="6382021"/>
    <x v="35"/>
  </r>
  <r>
    <x v="5"/>
    <x v="11"/>
    <n v="6480296"/>
    <x v="35"/>
  </r>
  <r>
    <x v="5"/>
    <x v="12"/>
    <n v="6823313"/>
    <x v="35"/>
  </r>
  <r>
    <x v="5"/>
    <x v="13"/>
    <n v="6490432"/>
    <x v="35"/>
  </r>
  <r>
    <x v="6"/>
    <x v="9"/>
    <n v="224291000"/>
    <x v="35"/>
  </r>
  <r>
    <x v="6"/>
    <x v="10"/>
    <n v="242082000"/>
    <x v="35"/>
  </r>
  <r>
    <x v="6"/>
    <x v="11"/>
    <n v="258900000"/>
    <x v="35"/>
  </r>
  <r>
    <x v="6"/>
    <x v="12"/>
    <n v="273199000"/>
    <x v="35"/>
  </r>
  <r>
    <x v="6"/>
    <x v="13"/>
    <n v="287518000"/>
    <x v="35"/>
  </r>
  <r>
    <x v="7"/>
    <x v="9"/>
    <n v="7.3"/>
    <x v="35"/>
  </r>
  <r>
    <x v="7"/>
    <x v="10"/>
    <n v="6.9"/>
    <x v="35"/>
  </r>
  <r>
    <x v="7"/>
    <x v="11"/>
    <n v="6.6"/>
    <x v="35"/>
  </r>
  <r>
    <x v="7"/>
    <x v="12"/>
    <n v="6.3"/>
    <x v="35"/>
  </r>
  <r>
    <x v="7"/>
    <x v="13"/>
    <n v="6"/>
    <x v="35"/>
  </r>
  <r>
    <x v="8"/>
    <x v="9"/>
    <n v="142.34"/>
    <x v="35"/>
  </r>
  <r>
    <x v="8"/>
    <x v="10"/>
    <n v="149.6"/>
    <x v="35"/>
  </r>
  <r>
    <x v="8"/>
    <x v="11"/>
    <n v="153.79"/>
    <x v="35"/>
  </r>
  <r>
    <x v="8"/>
    <x v="12"/>
    <n v="159.76"/>
    <x v="35"/>
  </r>
  <r>
    <x v="8"/>
    <x v="13"/>
    <n v="165.2"/>
    <x v="35"/>
  </r>
  <r>
    <x v="9"/>
    <x v="9"/>
    <n v="133.56"/>
    <x v="35"/>
  </r>
  <r>
    <x v="9"/>
    <x v="10"/>
    <n v="140.71"/>
    <x v="35"/>
  </r>
  <r>
    <x v="9"/>
    <x v="11"/>
    <n v="147.38"/>
    <x v="35"/>
  </r>
  <r>
    <x v="9"/>
    <x v="12"/>
    <n v="152.61000000000001"/>
    <x v="35"/>
  </r>
  <r>
    <x v="9"/>
    <x v="13"/>
    <n v="157.94"/>
    <x v="35"/>
  </r>
  <r>
    <x v="10"/>
    <x v="9"/>
    <n v="42800"/>
    <x v="35"/>
  </r>
  <r>
    <x v="10"/>
    <x v="10"/>
    <n v="44200"/>
    <x v="35"/>
  </r>
  <r>
    <x v="10"/>
    <x v="11"/>
    <n v="45100"/>
    <x v="35"/>
  </r>
  <r>
    <x v="10"/>
    <x v="12"/>
    <n v="46500"/>
    <x v="35"/>
  </r>
  <r>
    <x v="10"/>
    <x v="13"/>
    <n v="47600"/>
    <x v="35"/>
  </r>
  <r>
    <x v="11"/>
    <x v="9"/>
    <n v="2.5"/>
    <x v="35"/>
  </r>
  <r>
    <x v="11"/>
    <x v="10"/>
    <n v="3.1"/>
    <x v="35"/>
  </r>
  <r>
    <x v="11"/>
    <x v="11"/>
    <n v="2"/>
    <x v="35"/>
  </r>
  <r>
    <x v="11"/>
    <x v="12"/>
    <n v="2"/>
    <x v="35"/>
  </r>
  <r>
    <x v="11"/>
    <x v="13"/>
    <n v="2"/>
    <x v="35"/>
  </r>
  <r>
    <x v="12"/>
    <x v="9"/>
    <n v="2.2000000000000002"/>
    <x v="35"/>
  </r>
  <r>
    <x v="12"/>
    <x v="10"/>
    <n v="3"/>
    <x v="35"/>
  </r>
  <r>
    <x v="12"/>
    <x v="11"/>
    <n v="4"/>
    <x v="35"/>
  </r>
  <r>
    <x v="12"/>
    <x v="12"/>
    <n v="4.4000000000000004"/>
    <x v="35"/>
  </r>
  <r>
    <x v="12"/>
    <x v="13"/>
    <n v="4.2"/>
    <x v="35"/>
  </r>
  <r>
    <x v="0"/>
    <x v="9"/>
    <n v="18460500"/>
    <x v="36"/>
  </r>
  <r>
    <x v="0"/>
    <x v="10"/>
    <n v="18063200"/>
    <x v="36"/>
  </r>
  <r>
    <x v="0"/>
    <x v="11"/>
    <n v="17396900"/>
    <x v="36"/>
  </r>
  <r>
    <x v="0"/>
    <x v="12"/>
    <n v="17167700"/>
    <x v="36"/>
  </r>
  <r>
    <x v="0"/>
    <x v="13"/>
    <n v="17163400"/>
    <x v="36"/>
  </r>
  <r>
    <x v="1"/>
    <x v="9"/>
    <n v="14448100"/>
    <x v="36"/>
  </r>
  <r>
    <x v="1"/>
    <x v="10"/>
    <n v="14279600"/>
    <x v="36"/>
  </r>
  <r>
    <x v="1"/>
    <x v="11"/>
    <n v="13911900"/>
    <x v="36"/>
  </r>
  <r>
    <x v="1"/>
    <x v="12"/>
    <n v="13630200"/>
    <x v="36"/>
  </r>
  <r>
    <x v="1"/>
    <x v="13"/>
    <n v="13323300"/>
    <x v="36"/>
  </r>
  <r>
    <x v="2"/>
    <x v="9"/>
    <n v="7474500"/>
    <x v="36"/>
  </r>
  <r>
    <x v="2"/>
    <x v="10"/>
    <n v="7208100"/>
    <x v="36"/>
  </r>
  <r>
    <x v="2"/>
    <x v="11"/>
    <n v="6890900"/>
    <x v="36"/>
  </r>
  <r>
    <x v="2"/>
    <x v="12"/>
    <n v="6662000"/>
    <x v="36"/>
  </r>
  <r>
    <x v="2"/>
    <x v="13"/>
    <n v="6446300"/>
    <x v="36"/>
  </r>
  <r>
    <x v="3"/>
    <x v="9"/>
    <n v="529100"/>
    <x v="36"/>
  </r>
  <r>
    <x v="3"/>
    <x v="10"/>
    <n v="555900"/>
    <x v="36"/>
  </r>
  <r>
    <x v="3"/>
    <x v="11"/>
    <n v="586900"/>
    <x v="36"/>
  </r>
  <r>
    <x v="3"/>
    <x v="12"/>
    <n v="623000"/>
    <x v="36"/>
  </r>
  <r>
    <x v="3"/>
    <x v="13"/>
    <n v="662400"/>
    <x v="36"/>
  </r>
  <r>
    <x v="4"/>
    <x v="9"/>
    <n v="923400"/>
    <x v="36"/>
  </r>
  <r>
    <x v="4"/>
    <x v="10"/>
    <n v="913100"/>
    <x v="36"/>
  </r>
  <r>
    <x v="4"/>
    <x v="11"/>
    <n v="896300"/>
    <x v="36"/>
  </r>
  <r>
    <x v="4"/>
    <x v="12"/>
    <n v="895000"/>
    <x v="36"/>
  </r>
  <r>
    <x v="4"/>
    <x v="13"/>
    <n v="900700"/>
    <x v="36"/>
  </r>
  <r>
    <x v="5"/>
    <x v="9"/>
    <n v="5345000"/>
    <x v="36"/>
  </r>
  <r>
    <x v="5"/>
    <x v="10"/>
    <n v="6366121"/>
    <x v="36"/>
  </r>
  <r>
    <x v="5"/>
    <x v="11"/>
    <n v="6466944"/>
    <x v="36"/>
  </r>
  <r>
    <x v="5"/>
    <x v="12"/>
    <n v="6796673"/>
    <x v="36"/>
  </r>
  <r>
    <x v="5"/>
    <x v="13"/>
    <n v="6480737"/>
    <x v="36"/>
  </r>
  <r>
    <x v="6"/>
    <x v="9"/>
    <n v="224242000"/>
    <x v="36"/>
  </r>
  <r>
    <x v="6"/>
    <x v="10"/>
    <n v="241409000"/>
    <x v="36"/>
  </r>
  <r>
    <x v="6"/>
    <x v="11"/>
    <n v="258090000"/>
    <x v="36"/>
  </r>
  <r>
    <x v="6"/>
    <x v="12"/>
    <n v="272716000"/>
    <x v="36"/>
  </r>
  <r>
    <x v="6"/>
    <x v="13"/>
    <n v="286994000"/>
    <x v="36"/>
  </r>
  <r>
    <x v="7"/>
    <x v="9"/>
    <n v="7.5"/>
    <x v="36"/>
  </r>
  <r>
    <x v="7"/>
    <x v="10"/>
    <n v="7.2"/>
    <x v="36"/>
  </r>
  <r>
    <x v="7"/>
    <x v="11"/>
    <n v="6.7"/>
    <x v="36"/>
  </r>
  <r>
    <x v="7"/>
    <x v="12"/>
    <n v="6.4"/>
    <x v="36"/>
  </r>
  <r>
    <x v="7"/>
    <x v="13"/>
    <n v="6"/>
    <x v="36"/>
  </r>
  <r>
    <x v="8"/>
    <x v="9"/>
    <n v="142.34"/>
    <x v="36"/>
  </r>
  <r>
    <x v="8"/>
    <x v="10"/>
    <n v="149.32"/>
    <x v="36"/>
  </r>
  <r>
    <x v="8"/>
    <x v="11"/>
    <n v="154.05000000000001"/>
    <x v="36"/>
  </r>
  <r>
    <x v="8"/>
    <x v="12"/>
    <n v="160.21"/>
    <x v="36"/>
  </r>
  <r>
    <x v="8"/>
    <x v="13"/>
    <n v="166.4"/>
    <x v="36"/>
  </r>
  <r>
    <x v="9"/>
    <x v="9"/>
    <n v="133.56"/>
    <x v="36"/>
  </r>
  <r>
    <x v="9"/>
    <x v="10"/>
    <n v="140.44999999999999"/>
    <x v="36"/>
  </r>
  <r>
    <x v="9"/>
    <x v="11"/>
    <n v="147.27000000000001"/>
    <x v="36"/>
  </r>
  <r>
    <x v="9"/>
    <x v="12"/>
    <n v="152.86000000000001"/>
    <x v="36"/>
  </r>
  <r>
    <x v="9"/>
    <x v="13"/>
    <n v="158.41999999999999"/>
    <x v="36"/>
  </r>
  <r>
    <x v="10"/>
    <x v="9"/>
    <n v="42800"/>
    <x v="36"/>
  </r>
  <r>
    <x v="10"/>
    <x v="10"/>
    <n v="44000"/>
    <x v="36"/>
  </r>
  <r>
    <x v="10"/>
    <x v="11"/>
    <n v="44900"/>
    <x v="36"/>
  </r>
  <r>
    <x v="10"/>
    <x v="12"/>
    <n v="46300"/>
    <x v="36"/>
  </r>
  <r>
    <x v="10"/>
    <x v="13"/>
    <n v="47700"/>
    <x v="36"/>
  </r>
  <r>
    <x v="11"/>
    <x v="9"/>
    <n v="2.4"/>
    <x v="36"/>
  </r>
  <r>
    <x v="11"/>
    <x v="10"/>
    <n v="3.3"/>
    <x v="36"/>
  </r>
  <r>
    <x v="11"/>
    <x v="11"/>
    <n v="2"/>
    <x v="36"/>
  </r>
  <r>
    <x v="11"/>
    <x v="12"/>
    <n v="2"/>
    <x v="36"/>
  </r>
  <r>
    <x v="11"/>
    <x v="13"/>
    <n v="2"/>
    <x v="36"/>
  </r>
  <r>
    <x v="12"/>
    <x v="9"/>
    <n v="2.1"/>
    <x v="36"/>
  </r>
  <r>
    <x v="12"/>
    <x v="10"/>
    <n v="2.9"/>
    <x v="36"/>
  </r>
  <r>
    <x v="12"/>
    <x v="11"/>
    <n v="3.5"/>
    <x v="36"/>
  </r>
  <r>
    <x v="12"/>
    <x v="12"/>
    <n v="4.2"/>
    <x v="36"/>
  </r>
  <r>
    <x v="12"/>
    <x v="13"/>
    <n v="4.0999999999999996"/>
    <x v="36"/>
  </r>
  <r>
    <x v="0"/>
    <x v="14"/>
    <n v="16177300"/>
    <x v="31"/>
  </r>
  <r>
    <x v="1"/>
    <x v="9"/>
    <n v="14438942"/>
    <x v="31"/>
  </r>
  <r>
    <x v="1"/>
    <x v="10"/>
    <n v="14270400"/>
    <x v="31"/>
  </r>
  <r>
    <x v="1"/>
    <x v="11"/>
    <n v="13855600"/>
    <x v="31"/>
  </r>
  <r>
    <x v="1"/>
    <x v="12"/>
    <n v="13500100"/>
    <x v="31"/>
  </r>
  <r>
    <x v="1"/>
    <x v="13"/>
    <n v="13160300"/>
    <x v="31"/>
  </r>
  <r>
    <x v="1"/>
    <x v="14"/>
    <n v="12810400"/>
    <x v="31"/>
  </r>
  <r>
    <x v="2"/>
    <x v="9"/>
    <n v="7593535.166493414"/>
    <x v="31"/>
  </r>
  <r>
    <x v="2"/>
    <x v="10"/>
    <n v="7810600"/>
    <x v="31"/>
  </r>
  <r>
    <x v="2"/>
    <x v="11"/>
    <n v="7511700"/>
    <x v="31"/>
  </r>
  <r>
    <x v="2"/>
    <x v="12"/>
    <n v="7395500"/>
    <x v="31"/>
  </r>
  <r>
    <x v="2"/>
    <x v="13"/>
    <n v="7222500"/>
    <x v="31"/>
  </r>
  <r>
    <x v="2"/>
    <x v="14"/>
    <n v="7046100"/>
    <x v="31"/>
  </r>
  <r>
    <x v="3"/>
    <x v="9"/>
    <n v="534845.88185578864"/>
    <x v="31"/>
  </r>
  <r>
    <x v="3"/>
    <x v="10"/>
    <n v="567400"/>
    <x v="31"/>
  </r>
  <r>
    <x v="3"/>
    <x v="11"/>
    <n v="593200"/>
    <x v="31"/>
  </r>
  <r>
    <x v="3"/>
    <x v="12"/>
    <n v="626600"/>
    <x v="31"/>
  </r>
  <r>
    <x v="3"/>
    <x v="13"/>
    <n v="661400"/>
    <x v="31"/>
  </r>
  <r>
    <x v="3"/>
    <x v="14"/>
    <n v="694400"/>
    <x v="31"/>
  </r>
  <r>
    <x v="4"/>
    <x v="9"/>
    <n v="921237"/>
    <x v="31"/>
  </r>
  <r>
    <x v="4"/>
    <x v="10"/>
    <n v="906000"/>
    <x v="31"/>
  </r>
  <r>
    <x v="4"/>
    <x v="11"/>
    <n v="884800"/>
    <x v="31"/>
  </r>
  <r>
    <x v="4"/>
    <x v="12"/>
    <n v="877800"/>
    <x v="31"/>
  </r>
  <r>
    <x v="4"/>
    <x v="13"/>
    <n v="883200"/>
    <x v="31"/>
  </r>
  <r>
    <x v="4"/>
    <x v="14"/>
    <n v="897400"/>
    <x v="31"/>
  </r>
  <r>
    <x v="5"/>
    <x v="9"/>
    <n v="5345000"/>
    <x v="31"/>
  </r>
  <r>
    <x v="5"/>
    <x v="10"/>
    <n v="6327000"/>
    <x v="31"/>
  </r>
  <r>
    <x v="5"/>
    <x v="11"/>
    <n v="6545557"/>
    <x v="31"/>
  </r>
  <r>
    <x v="5"/>
    <x v="12"/>
    <n v="6789030"/>
    <x v="31"/>
  </r>
  <r>
    <x v="5"/>
    <x v="13"/>
    <n v="6450305"/>
    <x v="31"/>
  </r>
  <r>
    <x v="5"/>
    <x v="14"/>
    <n v="6561193"/>
    <x v="31"/>
  </r>
  <r>
    <x v="6"/>
    <x v="9"/>
    <n v="224027500"/>
    <x v="31"/>
  </r>
  <r>
    <x v="6"/>
    <x v="10"/>
    <n v="241092000"/>
    <x v="31"/>
  </r>
  <r>
    <x v="6"/>
    <x v="11"/>
    <n v="257559000"/>
    <x v="31"/>
  </r>
  <r>
    <x v="6"/>
    <x v="12"/>
    <n v="268329000"/>
    <x v="31"/>
  </r>
  <r>
    <x v="6"/>
    <x v="13"/>
    <n v="280938000"/>
    <x v="31"/>
  </r>
  <r>
    <x v="6"/>
    <x v="14"/>
    <n v="293791000"/>
    <x v="31"/>
  </r>
  <r>
    <x v="7"/>
    <x v="9"/>
    <n v="7.5"/>
    <x v="31"/>
  </r>
  <r>
    <x v="7"/>
    <x v="10"/>
    <n v="7.8"/>
    <x v="31"/>
  </r>
  <r>
    <x v="7"/>
    <x v="11"/>
    <n v="7.9"/>
    <x v="31"/>
  </r>
  <r>
    <x v="7"/>
    <x v="12"/>
    <n v="7.7"/>
    <x v="31"/>
  </r>
  <r>
    <x v="7"/>
    <x v="13"/>
    <n v="7.2"/>
    <x v="31"/>
  </r>
  <r>
    <x v="7"/>
    <x v="14"/>
    <n v="6.5"/>
    <x v="31"/>
  </r>
  <r>
    <x v="8"/>
    <x v="9"/>
    <n v="142.34"/>
    <x v="31"/>
  </r>
  <r>
    <x v="8"/>
    <x v="10"/>
    <n v="149.32"/>
    <x v="31"/>
  </r>
  <r>
    <x v="8"/>
    <x v="11"/>
    <n v="153.38999999999999"/>
    <x v="31"/>
  </r>
  <r>
    <x v="8"/>
    <x v="12"/>
    <n v="158.61000000000001"/>
    <x v="31"/>
  </r>
  <r>
    <x v="8"/>
    <x v="13"/>
    <n v="164.79"/>
    <x v="31"/>
  </r>
  <r>
    <x v="8"/>
    <x v="14"/>
    <n v="171.02"/>
    <x v="31"/>
  </r>
  <r>
    <x v="9"/>
    <x v="9"/>
    <n v="133.56"/>
    <x v="31"/>
  </r>
  <r>
    <x v="9"/>
    <x v="10"/>
    <n v="140.44999999999999"/>
    <x v="31"/>
  </r>
  <r>
    <x v="9"/>
    <x v="11"/>
    <n v="147.13"/>
    <x v="31"/>
  </r>
  <r>
    <x v="9"/>
    <x v="12"/>
    <n v="150.65"/>
    <x v="31"/>
  </r>
  <r>
    <x v="9"/>
    <x v="13"/>
    <n v="155.46"/>
    <x v="31"/>
  </r>
  <r>
    <x v="9"/>
    <x v="14"/>
    <n v="160.6"/>
    <x v="31"/>
  </r>
  <r>
    <x v="10"/>
    <x v="9"/>
    <n v="42800"/>
    <x v="31"/>
  </r>
  <r>
    <x v="10"/>
    <x v="10"/>
    <n v="44000"/>
    <x v="31"/>
  </r>
  <r>
    <x v="10"/>
    <x v="11"/>
    <n v="44500"/>
    <x v="31"/>
  </r>
  <r>
    <x v="10"/>
    <x v="12"/>
    <n v="45200"/>
    <x v="31"/>
  </r>
  <r>
    <x v="10"/>
    <x v="13"/>
    <n v="46100"/>
    <x v="31"/>
  </r>
  <r>
    <x v="10"/>
    <x v="14"/>
    <n v="47200"/>
    <x v="31"/>
  </r>
  <r>
    <x v="11"/>
    <x v="9"/>
    <n v="2.2999999999999998"/>
    <x v="31"/>
  </r>
  <r>
    <x v="11"/>
    <x v="10"/>
    <n v="2.6"/>
    <x v="31"/>
  </r>
  <r>
    <x v="11"/>
    <x v="11"/>
    <n v="2"/>
    <x v="31"/>
  </r>
  <r>
    <x v="11"/>
    <x v="12"/>
    <n v="2"/>
    <x v="31"/>
  </r>
  <r>
    <x v="11"/>
    <x v="13"/>
    <n v="2"/>
    <x v="31"/>
  </r>
  <r>
    <x v="11"/>
    <x v="14"/>
    <n v="2"/>
    <x v="31"/>
  </r>
  <r>
    <x v="12"/>
    <x v="9"/>
    <n v="1.7"/>
    <x v="31"/>
  </r>
  <r>
    <x v="12"/>
    <x v="10"/>
    <n v="1"/>
    <x v="31"/>
  </r>
  <r>
    <x v="12"/>
    <x v="11"/>
    <n v="1.1000000000000001"/>
    <x v="31"/>
  </r>
  <r>
    <x v="12"/>
    <x v="12"/>
    <n v="1.7"/>
    <x v="31"/>
  </r>
  <r>
    <x v="12"/>
    <x v="13"/>
    <n v="2.7"/>
    <x v="31"/>
  </r>
  <r>
    <x v="12"/>
    <x v="14"/>
    <n v="3.6"/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4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fieldListSortAscending="1">
  <location ref="A13:N51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13"/>
        <item m="1" x="45"/>
        <item h="1" m="1" x="30"/>
        <item h="1" m="1" x="18"/>
        <item h="1" m="1" x="39"/>
        <item h="1" m="1" x="22"/>
        <item h="1" m="1" x="26"/>
        <item h="1" m="1" x="29"/>
        <item h="1" m="1" x="25"/>
        <item h="1" m="1" x="16"/>
        <item h="1" m="1" x="24"/>
        <item h="1" m="1" x="23"/>
        <item h="1" m="1" x="31"/>
        <item h="1" m="1" x="15"/>
        <item h="1" m="1" x="27"/>
        <item h="1" m="1" x="28"/>
        <item h="1" m="1" x="44"/>
        <item h="1" m="1" x="21"/>
        <item h="1" m="1" x="38"/>
        <item h="1" m="1" x="19"/>
        <item h="1" m="1" x="33"/>
        <item x="0"/>
        <item h="1" x="1"/>
        <item x="2"/>
        <item x="3"/>
        <item h="1" m="1" x="46"/>
        <item h="1" m="1" x="17"/>
        <item h="1" m="1" x="36"/>
        <item h="1" m="1" x="49"/>
        <item h="1" m="1" x="48"/>
        <item h="1" m="1" x="14"/>
        <item h="1" m="1" x="37"/>
        <item h="1" m="1" x="35"/>
        <item h="1" m="1" x="43"/>
        <item h="1" x="4"/>
        <item h="1" m="1" x="41"/>
        <item h="1" m="1" x="20"/>
        <item h="1" x="5"/>
        <item h="1" m="1" x="47"/>
        <item h="1" m="1" x="42"/>
        <item h="1" m="1" x="50"/>
        <item h="1" m="1" x="40"/>
        <item h="1" m="1" x="34"/>
        <item h="1" m="1" x="32"/>
        <item x="7"/>
        <item x="9"/>
        <item h="1" x="11"/>
        <item x="8"/>
        <item h="1" x="10"/>
        <item h="1" x="12"/>
        <item x="6"/>
        <item t="default"/>
      </items>
    </pivotField>
    <pivotField axis="axisCol" compact="0" outline="0" subtotalTop="0" showAll="0" includeNewItemsInFilter="1">
      <items count="16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x="14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40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38"/>
        <item x="32"/>
        <item x="33"/>
        <item m="1" x="37"/>
        <item x="34"/>
        <item x="35"/>
        <item x="36"/>
        <item x="30"/>
        <item x="31"/>
        <item t="default"/>
      </items>
    </pivotField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  <i>
      <x v="37"/>
    </i>
    <i>
      <x v="38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  <i>
      <x v="14"/>
    </i>
  </colItems>
  <pageFields count="1">
    <pageField fld="0" item="21" hier="0"/>
  </pageFields>
  <dataFields count="1">
    <dataField name="Summa av Belopp" fld="2" baseField="0" baseItem="0" numFmtId="3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workbookViewId="0">
      <selection activeCell="I9" sqref="I9"/>
    </sheetView>
  </sheetViews>
  <sheetFormatPr defaultRowHeight="12.75" x14ac:dyDescent="0.2"/>
  <cols>
    <col min="1" max="1" width="16.140625" customWidth="1"/>
    <col min="2" max="2" width="36.7109375" customWidth="1"/>
    <col min="3" max="14" width="10.140625" customWidth="1"/>
  </cols>
  <sheetData>
    <row r="1" spans="1:14" ht="18" x14ac:dyDescent="0.25">
      <c r="B1" s="29" t="s">
        <v>39</v>
      </c>
    </row>
    <row r="2" spans="1:14" ht="15.75" x14ac:dyDescent="0.25">
      <c r="B2" s="30"/>
    </row>
    <row r="3" spans="1:14" ht="15.75" x14ac:dyDescent="0.25">
      <c r="B3" s="30" t="s">
        <v>50</v>
      </c>
    </row>
    <row r="4" spans="1:14" ht="15.75" x14ac:dyDescent="0.25">
      <c r="B4" s="30" t="s">
        <v>43</v>
      </c>
    </row>
    <row r="5" spans="1:14" ht="15.75" x14ac:dyDescent="0.25">
      <c r="B5" s="30" t="s">
        <v>42</v>
      </c>
    </row>
    <row r="6" spans="1:14" ht="15.75" x14ac:dyDescent="0.25">
      <c r="B6" s="30" t="s">
        <v>41</v>
      </c>
    </row>
    <row r="7" spans="1:14" ht="15.75" x14ac:dyDescent="0.25">
      <c r="B7" s="32" t="s">
        <v>51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5.75" x14ac:dyDescent="0.25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4" x14ac:dyDescent="0.2">
      <c r="B10" s="31" t="s">
        <v>40</v>
      </c>
    </row>
    <row r="11" spans="1:14" x14ac:dyDescent="0.2">
      <c r="A11" s="4" t="s">
        <v>0</v>
      </c>
      <c r="B11" s="5" t="s">
        <v>47</v>
      </c>
    </row>
    <row r="13" spans="1:14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4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7">
        <v>2015</v>
      </c>
      <c r="N14" s="8">
        <v>2016</v>
      </c>
    </row>
    <row r="15" spans="1:14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3"/>
      <c r="N16" s="19"/>
    </row>
    <row r="17" spans="1:14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3"/>
      <c r="N17" s="19"/>
    </row>
    <row r="18" spans="1:14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3"/>
      <c r="N18" s="19"/>
    </row>
    <row r="19" spans="1:14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3"/>
      <c r="N19" s="19"/>
    </row>
    <row r="20" spans="1:14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3"/>
      <c r="N20" s="19"/>
    </row>
    <row r="21" spans="1:14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3"/>
      <c r="N21" s="19"/>
    </row>
    <row r="22" spans="1:14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3"/>
      <c r="N22" s="19"/>
    </row>
    <row r="23" spans="1:14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3"/>
      <c r="N23" s="19"/>
    </row>
    <row r="24" spans="1:14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3"/>
      <c r="N24" s="19"/>
    </row>
    <row r="25" spans="1:14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3"/>
      <c r="N25" s="19"/>
    </row>
    <row r="26" spans="1:14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3"/>
      <c r="N26" s="19"/>
    </row>
    <row r="27" spans="1:14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3"/>
      <c r="N27" s="19"/>
    </row>
    <row r="28" spans="1:14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3"/>
      <c r="N28" s="19"/>
    </row>
    <row r="29" spans="1:14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3"/>
      <c r="N29" s="19"/>
    </row>
    <row r="30" spans="1:14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3"/>
      <c r="N30" s="19"/>
    </row>
    <row r="31" spans="1:14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3"/>
      <c r="N31" s="19"/>
    </row>
    <row r="32" spans="1:14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3"/>
      <c r="N32" s="19"/>
    </row>
    <row r="33" spans="1:14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3"/>
      <c r="N33" s="19"/>
    </row>
    <row r="34" spans="1:14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3"/>
      <c r="N34" s="19"/>
    </row>
    <row r="35" spans="1:14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3"/>
      <c r="N35" s="19"/>
    </row>
    <row r="36" spans="1:14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3"/>
      <c r="N36" s="19"/>
    </row>
    <row r="37" spans="1:14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3"/>
      <c r="N37" s="19"/>
    </row>
    <row r="38" spans="1:14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3"/>
      <c r="N38" s="19"/>
    </row>
    <row r="39" spans="1:14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3"/>
      <c r="N39" s="19"/>
    </row>
    <row r="40" spans="1:14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3"/>
      <c r="N40" s="19"/>
    </row>
    <row r="41" spans="1:14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3"/>
      <c r="N41" s="19"/>
    </row>
    <row r="42" spans="1:14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3"/>
      <c r="N42" s="19"/>
    </row>
    <row r="43" spans="1:14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3"/>
      <c r="N43" s="19"/>
    </row>
    <row r="44" spans="1:14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3"/>
      <c r="N44" s="19"/>
    </row>
    <row r="45" spans="1:14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3"/>
      <c r="N45" s="19"/>
    </row>
    <row r="46" spans="1:14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3">
        <v>16485500</v>
      </c>
      <c r="N46" s="19"/>
    </row>
    <row r="47" spans="1:14" x14ac:dyDescent="0.2">
      <c r="A47" s="17" t="s">
        <v>45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3">
        <v>17069200</v>
      </c>
      <c r="N47" s="19"/>
    </row>
    <row r="48" spans="1:14" x14ac:dyDescent="0.2">
      <c r="A48" s="17" t="s">
        <v>46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3">
        <v>17217400</v>
      </c>
      <c r="N48" s="19"/>
    </row>
    <row r="49" spans="1:14" x14ac:dyDescent="0.2">
      <c r="A49" s="17" t="s">
        <v>48</v>
      </c>
      <c r="B49" s="18"/>
      <c r="C49" s="13"/>
      <c r="D49" s="13"/>
      <c r="E49" s="13"/>
      <c r="F49" s="13"/>
      <c r="G49" s="13"/>
      <c r="H49" s="13"/>
      <c r="I49" s="13">
        <v>18460500</v>
      </c>
      <c r="J49" s="13">
        <v>18063200</v>
      </c>
      <c r="K49" s="13">
        <v>17396900</v>
      </c>
      <c r="L49" s="13">
        <v>17167700</v>
      </c>
      <c r="M49" s="13">
        <v>17163400</v>
      </c>
      <c r="N49" s="19"/>
    </row>
    <row r="50" spans="1:14" x14ac:dyDescent="0.2">
      <c r="A50" s="17" t="s">
        <v>49</v>
      </c>
      <c r="B50" s="18"/>
      <c r="C50" s="13"/>
      <c r="D50" s="13"/>
      <c r="E50" s="13"/>
      <c r="F50" s="13"/>
      <c r="G50" s="13"/>
      <c r="H50" s="13"/>
      <c r="I50" s="13">
        <v>18484500</v>
      </c>
      <c r="J50" s="13">
        <v>18024200</v>
      </c>
      <c r="K50" s="13">
        <v>17345800</v>
      </c>
      <c r="L50" s="13">
        <v>16951500</v>
      </c>
      <c r="M50" s="13">
        <v>16857200</v>
      </c>
      <c r="N50" s="19">
        <v>16717900</v>
      </c>
    </row>
    <row r="51" spans="1:14" x14ac:dyDescent="0.2">
      <c r="A51" s="9" t="s">
        <v>52</v>
      </c>
      <c r="B51" s="14"/>
      <c r="C51" s="15"/>
      <c r="D51" s="15"/>
      <c r="E51" s="15"/>
      <c r="F51" s="15"/>
      <c r="G51" s="15"/>
      <c r="H51" s="15"/>
      <c r="I51" s="15">
        <v>18485044</v>
      </c>
      <c r="J51" s="15">
        <v>18040800</v>
      </c>
      <c r="K51" s="15">
        <v>17097400</v>
      </c>
      <c r="L51" s="15">
        <v>16558000</v>
      </c>
      <c r="M51" s="15">
        <v>16308600</v>
      </c>
      <c r="N51" s="16">
        <v>16177300</v>
      </c>
    </row>
    <row r="53" spans="1:14" x14ac:dyDescent="0.2">
      <c r="B53" s="24">
        <f t="shared" ref="B53:N53" si="0">IF(B14&gt;0,B14,"")</f>
        <v>2004</v>
      </c>
      <c r="C53" s="24">
        <f t="shared" si="0"/>
        <v>2005</v>
      </c>
      <c r="D53" s="24">
        <f t="shared" si="0"/>
        <v>2006</v>
      </c>
      <c r="E53" s="24">
        <f t="shared" si="0"/>
        <v>2007</v>
      </c>
      <c r="F53" s="24">
        <f t="shared" si="0"/>
        <v>2008</v>
      </c>
      <c r="G53" s="24">
        <f t="shared" si="0"/>
        <v>2009</v>
      </c>
      <c r="H53" s="24">
        <f t="shared" si="0"/>
        <v>2010</v>
      </c>
      <c r="I53" s="24">
        <f t="shared" si="0"/>
        <v>2011</v>
      </c>
      <c r="J53" s="24">
        <f t="shared" si="0"/>
        <v>2012</v>
      </c>
      <c r="K53" s="24">
        <f t="shared" si="0"/>
        <v>2013</v>
      </c>
      <c r="L53" s="24">
        <f t="shared" si="0"/>
        <v>2014</v>
      </c>
      <c r="M53" s="24">
        <f t="shared" si="0"/>
        <v>2015</v>
      </c>
      <c r="N53" s="24">
        <f t="shared" si="0"/>
        <v>2016</v>
      </c>
    </row>
    <row r="54" spans="1:14" x14ac:dyDescent="0.2">
      <c r="A54" t="str">
        <f t="shared" ref="A54:A90" si="1">IF(A15&gt;0,A15,"")</f>
        <v>BU 2003</v>
      </c>
      <c r="B54" s="13">
        <f t="shared" ref="B54:K54" si="2">IF(ISBLANK(B15),NA(),B15)</f>
        <v>23827300</v>
      </c>
      <c r="C54" s="13">
        <f t="shared" si="2"/>
        <v>22968900</v>
      </c>
      <c r="D54" s="13">
        <f t="shared" si="2"/>
        <v>22171400</v>
      </c>
      <c r="E54" s="13" t="e">
        <f t="shared" si="2"/>
        <v>#N/A</v>
      </c>
      <c r="F54" s="13" t="e">
        <f t="shared" si="2"/>
        <v>#N/A</v>
      </c>
      <c r="G54" s="13" t="e">
        <f t="shared" si="2"/>
        <v>#N/A</v>
      </c>
      <c r="H54" s="13" t="e">
        <f t="shared" si="2"/>
        <v>#N/A</v>
      </c>
      <c r="I54" s="13" t="e">
        <f t="shared" si="2"/>
        <v>#N/A</v>
      </c>
      <c r="J54" s="13" t="e">
        <f t="shared" si="2"/>
        <v>#N/A</v>
      </c>
      <c r="K54" s="13" t="e">
        <f t="shared" si="2"/>
        <v>#N/A</v>
      </c>
    </row>
    <row r="55" spans="1:14" x14ac:dyDescent="0.2">
      <c r="A55" t="str">
        <f t="shared" si="1"/>
        <v>maj 2003</v>
      </c>
      <c r="B55" s="13">
        <f t="shared" ref="B55:K55" si="3">IF(ISBLANK(B16),NA(),B16)</f>
        <v>23680900</v>
      </c>
      <c r="C55" s="13">
        <f t="shared" si="3"/>
        <v>22811200</v>
      </c>
      <c r="D55" s="13">
        <f t="shared" si="3"/>
        <v>22056900</v>
      </c>
      <c r="E55" s="13" t="e">
        <f t="shared" si="3"/>
        <v>#N/A</v>
      </c>
      <c r="F55" s="13" t="e">
        <f t="shared" si="3"/>
        <v>#N/A</v>
      </c>
      <c r="G55" s="13" t="e">
        <f t="shared" si="3"/>
        <v>#N/A</v>
      </c>
      <c r="H55" s="13" t="e">
        <f t="shared" si="3"/>
        <v>#N/A</v>
      </c>
      <c r="I55" s="13" t="e">
        <f t="shared" si="3"/>
        <v>#N/A</v>
      </c>
      <c r="J55" s="13" t="e">
        <f t="shared" si="3"/>
        <v>#N/A</v>
      </c>
      <c r="K55" s="13" t="e">
        <f t="shared" si="3"/>
        <v>#N/A</v>
      </c>
    </row>
    <row r="56" spans="1:14" x14ac:dyDescent="0.2">
      <c r="A56" t="str">
        <f t="shared" si="1"/>
        <v>augusti 2003</v>
      </c>
      <c r="B56" s="13">
        <f t="shared" ref="B56:K56" si="4">IF(ISBLANK(B17),NA(),B17)</f>
        <v>23430900</v>
      </c>
      <c r="C56" s="13">
        <f t="shared" si="4"/>
        <v>22270000</v>
      </c>
      <c r="D56" s="13">
        <f t="shared" si="4"/>
        <v>21346500</v>
      </c>
      <c r="E56" s="13" t="e">
        <f t="shared" si="4"/>
        <v>#N/A</v>
      </c>
      <c r="F56" s="13" t="e">
        <f t="shared" si="4"/>
        <v>#N/A</v>
      </c>
      <c r="G56" s="13" t="e">
        <f t="shared" si="4"/>
        <v>#N/A</v>
      </c>
      <c r="H56" s="13" t="e">
        <f t="shared" si="4"/>
        <v>#N/A</v>
      </c>
      <c r="I56" s="13" t="e">
        <f t="shared" si="4"/>
        <v>#N/A</v>
      </c>
      <c r="J56" s="13" t="e">
        <f t="shared" si="4"/>
        <v>#N/A</v>
      </c>
      <c r="K56" s="13" t="e">
        <f t="shared" si="4"/>
        <v>#N/A</v>
      </c>
    </row>
    <row r="57" spans="1:14" x14ac:dyDescent="0.2">
      <c r="A57" t="str">
        <f t="shared" si="1"/>
        <v>oktober 2003</v>
      </c>
      <c r="B57" s="13">
        <f t="shared" ref="B57:K57" si="5">IF(ISBLANK(B18),NA(),B18)</f>
        <v>23633000</v>
      </c>
      <c r="C57" s="13">
        <f t="shared" si="5"/>
        <v>22465000</v>
      </c>
      <c r="D57" s="13">
        <f t="shared" si="5"/>
        <v>21490000</v>
      </c>
      <c r="E57" s="13" t="e">
        <f t="shared" si="5"/>
        <v>#N/A</v>
      </c>
      <c r="F57" s="13" t="e">
        <f t="shared" si="5"/>
        <v>#N/A</v>
      </c>
      <c r="G57" s="13" t="e">
        <f t="shared" si="5"/>
        <v>#N/A</v>
      </c>
      <c r="H57" s="13" t="e">
        <f t="shared" si="5"/>
        <v>#N/A</v>
      </c>
      <c r="I57" s="13" t="e">
        <f t="shared" si="5"/>
        <v>#N/A</v>
      </c>
      <c r="J57" s="13" t="e">
        <f t="shared" si="5"/>
        <v>#N/A</v>
      </c>
      <c r="K57" s="13" t="e">
        <f t="shared" si="5"/>
        <v>#N/A</v>
      </c>
    </row>
    <row r="58" spans="1:14" x14ac:dyDescent="0.2">
      <c r="A58" t="str">
        <f t="shared" si="1"/>
        <v>BU 2004</v>
      </c>
      <c r="B58" s="13">
        <f t="shared" ref="B58:K58" si="6">IF(ISBLANK(B19),NA(),B19)</f>
        <v>23758300</v>
      </c>
      <c r="C58" s="13">
        <f t="shared" si="6"/>
        <v>22568869</v>
      </c>
      <c r="D58" s="13">
        <f t="shared" si="6"/>
        <v>21556923</v>
      </c>
      <c r="E58" s="13">
        <f t="shared" si="6"/>
        <v>20656193</v>
      </c>
      <c r="F58" s="13" t="e">
        <f t="shared" si="6"/>
        <v>#N/A</v>
      </c>
      <c r="G58" s="13" t="e">
        <f t="shared" si="6"/>
        <v>#N/A</v>
      </c>
      <c r="H58" s="13" t="e">
        <f t="shared" si="6"/>
        <v>#N/A</v>
      </c>
      <c r="I58" s="13" t="e">
        <f t="shared" si="6"/>
        <v>#N/A</v>
      </c>
      <c r="J58" s="13" t="e">
        <f t="shared" si="6"/>
        <v>#N/A</v>
      </c>
      <c r="K58" s="13" t="e">
        <f t="shared" si="6"/>
        <v>#N/A</v>
      </c>
    </row>
    <row r="59" spans="1:14" x14ac:dyDescent="0.2">
      <c r="A59" t="str">
        <f t="shared" si="1"/>
        <v>maj 2004</v>
      </c>
      <c r="B59" s="13">
        <f t="shared" ref="B59:K59" si="7">IF(ISBLANK(B20),NA(),B20)</f>
        <v>23724000</v>
      </c>
      <c r="C59" s="13">
        <f t="shared" si="7"/>
        <v>22497433</v>
      </c>
      <c r="D59" s="13">
        <f t="shared" si="7"/>
        <v>21576477</v>
      </c>
      <c r="E59" s="13">
        <f t="shared" si="7"/>
        <v>20775569</v>
      </c>
      <c r="F59" s="13" t="e">
        <f t="shared" si="7"/>
        <v>#N/A</v>
      </c>
      <c r="G59" s="13" t="e">
        <f t="shared" si="7"/>
        <v>#N/A</v>
      </c>
      <c r="H59" s="13" t="e">
        <f t="shared" si="7"/>
        <v>#N/A</v>
      </c>
      <c r="I59" s="13" t="e">
        <f t="shared" si="7"/>
        <v>#N/A</v>
      </c>
      <c r="J59" s="13" t="e">
        <f t="shared" si="7"/>
        <v>#N/A</v>
      </c>
      <c r="K59" s="13" t="e">
        <f t="shared" si="7"/>
        <v>#N/A</v>
      </c>
    </row>
    <row r="60" spans="1:14" x14ac:dyDescent="0.2">
      <c r="A60" t="str">
        <f t="shared" si="1"/>
        <v>augusti 2004</v>
      </c>
      <c r="B60" s="13">
        <f t="shared" ref="B60:K60" si="8">IF(ISBLANK(B21),NA(),B21)</f>
        <v>23725800</v>
      </c>
      <c r="C60" s="13">
        <f t="shared" si="8"/>
        <v>22583333</v>
      </c>
      <c r="D60" s="13">
        <f t="shared" si="8"/>
        <v>21684377</v>
      </c>
      <c r="E60" s="13">
        <f t="shared" si="8"/>
        <v>21051648</v>
      </c>
      <c r="F60" s="13" t="e">
        <f t="shared" si="8"/>
        <v>#N/A</v>
      </c>
      <c r="G60" s="13" t="e">
        <f t="shared" si="8"/>
        <v>#N/A</v>
      </c>
      <c r="H60" s="13" t="e">
        <f t="shared" si="8"/>
        <v>#N/A</v>
      </c>
      <c r="I60" s="13" t="e">
        <f t="shared" si="8"/>
        <v>#N/A</v>
      </c>
      <c r="J60" s="13" t="e">
        <f t="shared" si="8"/>
        <v>#N/A</v>
      </c>
      <c r="K60" s="13" t="e">
        <f t="shared" si="8"/>
        <v>#N/A</v>
      </c>
    </row>
    <row r="61" spans="1:14" x14ac:dyDescent="0.2">
      <c r="A61" t="str">
        <f t="shared" si="1"/>
        <v>oktober 2004</v>
      </c>
      <c r="B61" s="13">
        <f t="shared" ref="B61:K61" si="9">IF(ISBLANK(B22),NA(),B22)</f>
        <v>23726100</v>
      </c>
      <c r="C61" s="13">
        <f t="shared" si="9"/>
        <v>22513933</v>
      </c>
      <c r="D61" s="13">
        <f t="shared" si="9"/>
        <v>21704977</v>
      </c>
      <c r="E61" s="13">
        <f t="shared" si="9"/>
        <v>21104308</v>
      </c>
      <c r="F61" s="13">
        <f t="shared" si="9"/>
        <v>20731100</v>
      </c>
      <c r="G61" s="13" t="e">
        <f t="shared" si="9"/>
        <v>#N/A</v>
      </c>
      <c r="H61" s="13" t="e">
        <f t="shared" si="9"/>
        <v>#N/A</v>
      </c>
      <c r="I61" s="13" t="e">
        <f t="shared" si="9"/>
        <v>#N/A</v>
      </c>
      <c r="J61" s="13" t="e">
        <f t="shared" si="9"/>
        <v>#N/A</v>
      </c>
      <c r="K61" s="13" t="e">
        <f t="shared" si="9"/>
        <v>#N/A</v>
      </c>
    </row>
    <row r="62" spans="1:14" x14ac:dyDescent="0.2">
      <c r="A62" t="str">
        <f t="shared" si="1"/>
        <v>BU 2005</v>
      </c>
      <c r="B62" s="13">
        <f t="shared" ref="B62:K62" si="10">IF(ISBLANK(B23),NA(),B23)</f>
        <v>23756891</v>
      </c>
      <c r="C62" s="13">
        <f t="shared" si="10"/>
        <v>22592100</v>
      </c>
      <c r="D62" s="13">
        <f t="shared" si="10"/>
        <v>21758100</v>
      </c>
      <c r="E62" s="13">
        <f t="shared" si="10"/>
        <v>21106600</v>
      </c>
      <c r="F62" s="13">
        <f t="shared" si="10"/>
        <v>20755000</v>
      </c>
      <c r="G62" s="13" t="e">
        <f t="shared" si="10"/>
        <v>#N/A</v>
      </c>
      <c r="H62" s="13" t="e">
        <f t="shared" si="10"/>
        <v>#N/A</v>
      </c>
      <c r="I62" s="13" t="e">
        <f t="shared" si="10"/>
        <v>#N/A</v>
      </c>
      <c r="J62" s="13" t="e">
        <f t="shared" si="10"/>
        <v>#N/A</v>
      </c>
      <c r="K62" s="13" t="e">
        <f t="shared" si="10"/>
        <v>#N/A</v>
      </c>
    </row>
    <row r="63" spans="1:14" x14ac:dyDescent="0.2">
      <c r="A63" t="str">
        <f t="shared" si="1"/>
        <v>maj 2005</v>
      </c>
      <c r="B63" s="13" t="e">
        <f t="shared" ref="B63:K63" si="11">IF(ISBLANK(B24),NA(),B24)</f>
        <v>#N/A</v>
      </c>
      <c r="C63" s="13">
        <f t="shared" si="11"/>
        <v>22539900</v>
      </c>
      <c r="D63" s="13">
        <f t="shared" si="11"/>
        <v>21478800</v>
      </c>
      <c r="E63" s="13">
        <f t="shared" si="11"/>
        <v>20697000</v>
      </c>
      <c r="F63" s="13">
        <f t="shared" si="11"/>
        <v>20014100</v>
      </c>
      <c r="G63" s="13" t="e">
        <f t="shared" si="11"/>
        <v>#N/A</v>
      </c>
      <c r="H63" s="13" t="e">
        <f t="shared" si="11"/>
        <v>#N/A</v>
      </c>
      <c r="I63" s="13" t="e">
        <f t="shared" si="11"/>
        <v>#N/A</v>
      </c>
      <c r="J63" s="13" t="e">
        <f t="shared" si="11"/>
        <v>#N/A</v>
      </c>
      <c r="K63" s="13" t="e">
        <f t="shared" si="11"/>
        <v>#N/A</v>
      </c>
    </row>
    <row r="64" spans="1:14" x14ac:dyDescent="0.2">
      <c r="A64" t="str">
        <f t="shared" si="1"/>
        <v>aug 2005</v>
      </c>
      <c r="B64" s="13" t="e">
        <f t="shared" ref="B64:K64" si="12">IF(ISBLANK(B25),NA(),B25)</f>
        <v>#N/A</v>
      </c>
      <c r="C64" s="13">
        <f t="shared" si="12"/>
        <v>22455800</v>
      </c>
      <c r="D64" s="13">
        <f t="shared" si="12"/>
        <v>21577700</v>
      </c>
      <c r="E64" s="13">
        <f t="shared" si="12"/>
        <v>20593600</v>
      </c>
      <c r="F64" s="13">
        <f t="shared" si="12"/>
        <v>19937700</v>
      </c>
      <c r="G64" s="13" t="e">
        <f t="shared" si="12"/>
        <v>#N/A</v>
      </c>
      <c r="H64" s="13" t="e">
        <f t="shared" si="12"/>
        <v>#N/A</v>
      </c>
      <c r="I64" s="13" t="e">
        <f t="shared" si="12"/>
        <v>#N/A</v>
      </c>
      <c r="J64" s="13" t="e">
        <f t="shared" si="12"/>
        <v>#N/A</v>
      </c>
      <c r="K64" s="13" t="e">
        <f t="shared" si="12"/>
        <v>#N/A</v>
      </c>
    </row>
    <row r="65" spans="1:11" x14ac:dyDescent="0.2">
      <c r="A65" t="str">
        <f t="shared" si="1"/>
        <v>okt 2005</v>
      </c>
      <c r="B65" s="13" t="e">
        <f t="shared" ref="B65:K65" si="13">IF(ISBLANK(B26),NA(),B26)</f>
        <v>#N/A</v>
      </c>
      <c r="C65" s="13">
        <f t="shared" si="13"/>
        <v>22452100</v>
      </c>
      <c r="D65" s="13">
        <f t="shared" si="13"/>
        <v>21484600</v>
      </c>
      <c r="E65" s="13">
        <f t="shared" si="13"/>
        <v>20633600</v>
      </c>
      <c r="F65" s="13">
        <f t="shared" si="13"/>
        <v>20017600</v>
      </c>
      <c r="G65" s="13">
        <f t="shared" si="13"/>
        <v>19599600</v>
      </c>
      <c r="H65" s="13" t="e">
        <f t="shared" si="13"/>
        <v>#N/A</v>
      </c>
      <c r="I65" s="13" t="e">
        <f t="shared" si="13"/>
        <v>#N/A</v>
      </c>
      <c r="J65" s="13" t="e">
        <f t="shared" si="13"/>
        <v>#N/A</v>
      </c>
      <c r="K65" s="13" t="e">
        <f t="shared" si="13"/>
        <v>#N/A</v>
      </c>
    </row>
    <row r="66" spans="1:11" x14ac:dyDescent="0.2">
      <c r="A66" t="str">
        <f t="shared" si="1"/>
        <v>BU 2006</v>
      </c>
      <c r="B66" s="13" t="e">
        <f t="shared" ref="B66:K66" si="14">IF(ISBLANK(B27),NA(),B27)</f>
        <v>#N/A</v>
      </c>
      <c r="C66" s="13">
        <f t="shared" si="14"/>
        <v>22448579.289999999</v>
      </c>
      <c r="D66" s="13">
        <f t="shared" si="14"/>
        <v>21458500</v>
      </c>
      <c r="E66" s="13">
        <f t="shared" si="14"/>
        <v>20467200</v>
      </c>
      <c r="F66" s="13">
        <f t="shared" si="14"/>
        <v>19725200</v>
      </c>
      <c r="G66" s="13">
        <f t="shared" si="14"/>
        <v>19182400</v>
      </c>
      <c r="H66" s="13" t="e">
        <f t="shared" si="14"/>
        <v>#N/A</v>
      </c>
      <c r="I66" s="13" t="e">
        <f t="shared" si="14"/>
        <v>#N/A</v>
      </c>
      <c r="J66" s="13" t="e">
        <f t="shared" si="14"/>
        <v>#N/A</v>
      </c>
      <c r="K66" s="13" t="e">
        <f t="shared" si="14"/>
        <v>#N/A</v>
      </c>
    </row>
    <row r="67" spans="1:11" x14ac:dyDescent="0.2">
      <c r="A67" t="str">
        <f t="shared" si="1"/>
        <v>maj 2006</v>
      </c>
      <c r="B67" s="13" t="e">
        <f t="shared" ref="B67:K67" si="15">IF(ISBLANK(B28),NA(),B28)</f>
        <v>#N/A</v>
      </c>
      <c r="C67" s="13" t="e">
        <f t="shared" si="15"/>
        <v>#N/A</v>
      </c>
      <c r="D67" s="13">
        <f t="shared" si="15"/>
        <v>21424300</v>
      </c>
      <c r="E67" s="13">
        <f t="shared" si="15"/>
        <v>20602000</v>
      </c>
      <c r="F67" s="13">
        <f t="shared" si="15"/>
        <v>19941900</v>
      </c>
      <c r="G67" s="13">
        <f t="shared" si="15"/>
        <v>19390800</v>
      </c>
      <c r="H67" s="13" t="e">
        <f t="shared" si="15"/>
        <v>#N/A</v>
      </c>
      <c r="I67" s="13" t="e">
        <f t="shared" si="15"/>
        <v>#N/A</v>
      </c>
      <c r="J67" s="13" t="e">
        <f t="shared" si="15"/>
        <v>#N/A</v>
      </c>
      <c r="K67" s="13" t="e">
        <f t="shared" si="15"/>
        <v>#N/A</v>
      </c>
    </row>
    <row r="68" spans="1:11" x14ac:dyDescent="0.2">
      <c r="A68" t="str">
        <f t="shared" si="1"/>
        <v>augusti 2006</v>
      </c>
      <c r="B68" s="13" t="e">
        <f t="shared" ref="B68:K68" si="16">IF(ISBLANK(B29),NA(),B29)</f>
        <v>#N/A</v>
      </c>
      <c r="C68" s="13" t="e">
        <f t="shared" si="16"/>
        <v>#N/A</v>
      </c>
      <c r="D68" s="13">
        <f t="shared" si="16"/>
        <v>21385200</v>
      </c>
      <c r="E68" s="13">
        <f t="shared" si="16"/>
        <v>20543900</v>
      </c>
      <c r="F68" s="13">
        <f t="shared" si="16"/>
        <v>19878800</v>
      </c>
      <c r="G68" s="13">
        <f t="shared" si="16"/>
        <v>19401800</v>
      </c>
      <c r="H68" s="13" t="e">
        <f t="shared" si="16"/>
        <v>#N/A</v>
      </c>
      <c r="I68" s="13" t="e">
        <f t="shared" si="16"/>
        <v>#N/A</v>
      </c>
      <c r="J68" s="13" t="e">
        <f t="shared" si="16"/>
        <v>#N/A</v>
      </c>
      <c r="K68" s="13" t="e">
        <f t="shared" si="16"/>
        <v>#N/A</v>
      </c>
    </row>
    <row r="69" spans="1:11" x14ac:dyDescent="0.2">
      <c r="A69" t="str">
        <f t="shared" si="1"/>
        <v>november 2006</v>
      </c>
      <c r="B69" s="13" t="e">
        <f t="shared" ref="B69:K69" si="17">IF(ISBLANK(B30),NA(),B30)</f>
        <v>#N/A</v>
      </c>
      <c r="C69" s="13" t="e">
        <f t="shared" si="17"/>
        <v>#N/A</v>
      </c>
      <c r="D69" s="13">
        <f t="shared" si="17"/>
        <v>21343200</v>
      </c>
      <c r="E69" s="13">
        <f t="shared" si="17"/>
        <v>20517900</v>
      </c>
      <c r="F69" s="13">
        <f t="shared" si="17"/>
        <v>19758600</v>
      </c>
      <c r="G69" s="13">
        <f t="shared" si="17"/>
        <v>19186400</v>
      </c>
      <c r="H69" s="13">
        <f t="shared" si="17"/>
        <v>18714100</v>
      </c>
      <c r="I69" s="13" t="e">
        <f t="shared" si="17"/>
        <v>#N/A</v>
      </c>
      <c r="J69" s="13" t="e">
        <f t="shared" si="17"/>
        <v>#N/A</v>
      </c>
      <c r="K69" s="13" t="e">
        <f t="shared" si="17"/>
        <v>#N/A</v>
      </c>
    </row>
    <row r="70" spans="1:11" x14ac:dyDescent="0.2">
      <c r="A70" t="str">
        <f t="shared" si="1"/>
        <v>BU 2007</v>
      </c>
      <c r="B70" s="13" t="e">
        <f t="shared" ref="B70:K70" si="18">IF(ISBLANK(B31),NA(),B31)</f>
        <v>#N/A</v>
      </c>
      <c r="C70" s="13" t="e">
        <f t="shared" si="18"/>
        <v>#N/A</v>
      </c>
      <c r="D70" s="13">
        <f t="shared" si="18"/>
        <v>21338689</v>
      </c>
      <c r="E70" s="13">
        <f t="shared" si="18"/>
        <v>20435900</v>
      </c>
      <c r="F70" s="13">
        <f t="shared" si="18"/>
        <v>19566400</v>
      </c>
      <c r="G70" s="13">
        <f t="shared" si="18"/>
        <v>18815300</v>
      </c>
      <c r="H70" s="13">
        <f t="shared" si="18"/>
        <v>18173900</v>
      </c>
      <c r="I70" s="13" t="e">
        <f t="shared" si="18"/>
        <v>#N/A</v>
      </c>
      <c r="J70" s="13" t="e">
        <f t="shared" si="18"/>
        <v>#N/A</v>
      </c>
      <c r="K70" s="13" t="e">
        <f t="shared" si="18"/>
        <v>#N/A</v>
      </c>
    </row>
    <row r="71" spans="1:11" x14ac:dyDescent="0.2">
      <c r="A71" t="str">
        <f t="shared" si="1"/>
        <v>maj 2007</v>
      </c>
      <c r="B71" s="13" t="e">
        <f t="shared" ref="B71:K71" si="19">IF(ISBLANK(B32),NA(),B32)</f>
        <v>#N/A</v>
      </c>
      <c r="C71" s="13" t="e">
        <f t="shared" si="19"/>
        <v>#N/A</v>
      </c>
      <c r="D71" s="13" t="e">
        <f t="shared" si="19"/>
        <v>#N/A</v>
      </c>
      <c r="E71" s="13">
        <f t="shared" si="19"/>
        <v>20445900</v>
      </c>
      <c r="F71" s="13">
        <f t="shared" si="19"/>
        <v>19493400</v>
      </c>
      <c r="G71" s="13">
        <f t="shared" si="19"/>
        <v>18783300</v>
      </c>
      <c r="H71" s="13">
        <f t="shared" si="19"/>
        <v>18089000</v>
      </c>
      <c r="I71" s="13" t="e">
        <f t="shared" si="19"/>
        <v>#N/A</v>
      </c>
      <c r="J71" s="13" t="e">
        <f t="shared" si="19"/>
        <v>#N/A</v>
      </c>
      <c r="K71" s="13" t="e">
        <f t="shared" si="19"/>
        <v>#N/A</v>
      </c>
    </row>
    <row r="72" spans="1:11" x14ac:dyDescent="0.2">
      <c r="A72" t="str">
        <f t="shared" si="1"/>
        <v>augusti 2007</v>
      </c>
      <c r="B72" s="13" t="e">
        <f t="shared" ref="B72:K72" si="20">IF(ISBLANK(B33),NA(),B33)</f>
        <v>#N/A</v>
      </c>
      <c r="C72" s="13" t="e">
        <f t="shared" si="20"/>
        <v>#N/A</v>
      </c>
      <c r="D72" s="13" t="e">
        <f t="shared" si="20"/>
        <v>#N/A</v>
      </c>
      <c r="E72" s="13">
        <f t="shared" si="20"/>
        <v>20430900</v>
      </c>
      <c r="F72" s="13">
        <f t="shared" si="20"/>
        <v>19558600</v>
      </c>
      <c r="G72" s="13">
        <f t="shared" si="20"/>
        <v>18823400</v>
      </c>
      <c r="H72" s="13">
        <f t="shared" si="20"/>
        <v>18180100</v>
      </c>
      <c r="I72" s="13" t="e">
        <f t="shared" si="20"/>
        <v>#N/A</v>
      </c>
      <c r="J72" s="13" t="e">
        <f t="shared" si="20"/>
        <v>#N/A</v>
      </c>
      <c r="K72" s="13" t="e">
        <f t="shared" si="20"/>
        <v>#N/A</v>
      </c>
    </row>
    <row r="73" spans="1:11" x14ac:dyDescent="0.2">
      <c r="A73" t="str">
        <f t="shared" si="1"/>
        <v>oktober 2007</v>
      </c>
      <c r="B73" s="13" t="e">
        <f t="shared" ref="B73:K73" si="21">IF(ISBLANK(B34),NA(),B34)</f>
        <v>#N/A</v>
      </c>
      <c r="C73" s="13" t="e">
        <f t="shared" si="21"/>
        <v>#N/A</v>
      </c>
      <c r="D73" s="13" t="e">
        <f t="shared" si="21"/>
        <v>#N/A</v>
      </c>
      <c r="E73" s="13">
        <f t="shared" si="21"/>
        <v>20395900</v>
      </c>
      <c r="F73" s="13">
        <f t="shared" si="21"/>
        <v>19514600</v>
      </c>
      <c r="G73" s="13">
        <f t="shared" si="21"/>
        <v>18758400</v>
      </c>
      <c r="H73" s="13">
        <f t="shared" si="21"/>
        <v>18058200</v>
      </c>
      <c r="I73" s="13">
        <f t="shared" si="21"/>
        <v>17357000</v>
      </c>
      <c r="J73" s="13" t="e">
        <f t="shared" si="21"/>
        <v>#N/A</v>
      </c>
      <c r="K73" s="13" t="e">
        <f t="shared" si="21"/>
        <v>#N/A</v>
      </c>
    </row>
    <row r="74" spans="1:11" x14ac:dyDescent="0.2">
      <c r="A74" t="str">
        <f t="shared" si="1"/>
        <v>BU 2008</v>
      </c>
      <c r="B74" s="13" t="e">
        <f t="shared" ref="B74:K74" si="22">IF(ISBLANK(B35),NA(),B35)</f>
        <v>#N/A</v>
      </c>
      <c r="C74" s="13" t="e">
        <f t="shared" si="22"/>
        <v>#N/A</v>
      </c>
      <c r="D74" s="13" t="e">
        <f t="shared" si="22"/>
        <v>#N/A</v>
      </c>
      <c r="E74" s="13">
        <f t="shared" si="22"/>
        <v>20370900</v>
      </c>
      <c r="F74" s="13">
        <f t="shared" si="22"/>
        <v>19429300</v>
      </c>
      <c r="G74" s="13">
        <f t="shared" si="22"/>
        <v>18935400</v>
      </c>
      <c r="H74" s="13">
        <f t="shared" si="22"/>
        <v>18329100</v>
      </c>
      <c r="I74" s="13">
        <f t="shared" si="22"/>
        <v>17652900</v>
      </c>
      <c r="J74" s="13" t="e">
        <f t="shared" si="22"/>
        <v>#N/A</v>
      </c>
      <c r="K74" s="13" t="e">
        <f t="shared" si="22"/>
        <v>#N/A</v>
      </c>
    </row>
    <row r="75" spans="1:11" x14ac:dyDescent="0.2">
      <c r="A75" t="str">
        <f t="shared" si="1"/>
        <v>maj 2008</v>
      </c>
      <c r="B75" s="13" t="e">
        <f t="shared" ref="B75:K75" si="23">IF(ISBLANK(B36),NA(),B36)</f>
        <v>#N/A</v>
      </c>
      <c r="C75" s="13" t="e">
        <f t="shared" si="23"/>
        <v>#N/A</v>
      </c>
      <c r="D75" s="13" t="e">
        <f t="shared" si="23"/>
        <v>#N/A</v>
      </c>
      <c r="E75" s="13" t="e">
        <f t="shared" si="23"/>
        <v>#N/A</v>
      </c>
      <c r="F75" s="13">
        <f t="shared" si="23"/>
        <v>19425300</v>
      </c>
      <c r="G75" s="13">
        <f t="shared" si="23"/>
        <v>18873300</v>
      </c>
      <c r="H75" s="13">
        <f t="shared" si="23"/>
        <v>18155900</v>
      </c>
      <c r="I75" s="13">
        <f t="shared" si="23"/>
        <v>17409600</v>
      </c>
      <c r="J75" s="13" t="e">
        <f t="shared" si="23"/>
        <v>#N/A</v>
      </c>
      <c r="K75" s="13" t="e">
        <f t="shared" si="23"/>
        <v>#N/A</v>
      </c>
    </row>
    <row r="76" spans="1:11" x14ac:dyDescent="0.2">
      <c r="A76" t="str">
        <f t="shared" si="1"/>
        <v>augusti 2008</v>
      </c>
      <c r="B76" s="13" t="e">
        <f t="shared" ref="B76:K76" si="24">IF(ISBLANK(B37),NA(),B37)</f>
        <v>#N/A</v>
      </c>
      <c r="C76" s="13" t="e">
        <f t="shared" si="24"/>
        <v>#N/A</v>
      </c>
      <c r="D76" s="13" t="e">
        <f t="shared" si="24"/>
        <v>#N/A</v>
      </c>
      <c r="E76" s="13" t="e">
        <f t="shared" si="24"/>
        <v>#N/A</v>
      </c>
      <c r="F76" s="13">
        <f t="shared" si="24"/>
        <v>19404300</v>
      </c>
      <c r="G76" s="13">
        <f t="shared" si="24"/>
        <v>19049400</v>
      </c>
      <c r="H76" s="13">
        <f t="shared" si="24"/>
        <v>18523100</v>
      </c>
      <c r="I76" s="13">
        <f t="shared" si="24"/>
        <v>17883900</v>
      </c>
      <c r="J76" s="13" t="e">
        <f t="shared" si="24"/>
        <v>#N/A</v>
      </c>
      <c r="K76" s="13" t="e">
        <f t="shared" si="24"/>
        <v>#N/A</v>
      </c>
    </row>
    <row r="77" spans="1:11" x14ac:dyDescent="0.2">
      <c r="A77" t="str">
        <f t="shared" si="1"/>
        <v>oktober 2008</v>
      </c>
      <c r="B77" s="13" t="e">
        <f t="shared" ref="B77:K77" si="25">IF(ISBLANK(B38),NA(),B38)</f>
        <v>#N/A</v>
      </c>
      <c r="C77" s="13" t="e">
        <f t="shared" si="25"/>
        <v>#N/A</v>
      </c>
      <c r="D77" s="13" t="e">
        <f t="shared" si="25"/>
        <v>#N/A</v>
      </c>
      <c r="E77" s="13" t="e">
        <f t="shared" si="25"/>
        <v>#N/A</v>
      </c>
      <c r="F77" s="13">
        <f t="shared" si="25"/>
        <v>19365300</v>
      </c>
      <c r="G77" s="13">
        <f t="shared" si="25"/>
        <v>18960400</v>
      </c>
      <c r="H77" s="13">
        <f t="shared" si="25"/>
        <v>18378100</v>
      </c>
      <c r="I77" s="13">
        <f t="shared" si="25"/>
        <v>17651700</v>
      </c>
      <c r="J77" s="13">
        <f t="shared" si="25"/>
        <v>16958300</v>
      </c>
      <c r="K77" s="13" t="e">
        <f t="shared" si="25"/>
        <v>#N/A</v>
      </c>
    </row>
    <row r="78" spans="1:11" x14ac:dyDescent="0.2">
      <c r="A78" t="str">
        <f t="shared" si="1"/>
        <v>BU 2009</v>
      </c>
      <c r="B78" s="13" t="e">
        <f t="shared" ref="B78:K78" si="26">IF(ISBLANK(B39),NA(),B39)</f>
        <v>#N/A</v>
      </c>
      <c r="C78" s="13" t="e">
        <f t="shared" si="26"/>
        <v>#N/A</v>
      </c>
      <c r="D78" s="13" t="e">
        <f t="shared" si="26"/>
        <v>#N/A</v>
      </c>
      <c r="E78" s="13" t="e">
        <f t="shared" si="26"/>
        <v>#N/A</v>
      </c>
      <c r="F78" s="13">
        <f t="shared" si="26"/>
        <v>19344147.030000001</v>
      </c>
      <c r="G78" s="13">
        <f t="shared" si="26"/>
        <v>18951400</v>
      </c>
      <c r="H78" s="13">
        <f t="shared" si="26"/>
        <v>18239500</v>
      </c>
      <c r="I78" s="13">
        <f t="shared" si="26"/>
        <v>17994000</v>
      </c>
      <c r="J78" s="13">
        <f t="shared" si="26"/>
        <v>17143600</v>
      </c>
      <c r="K78" s="13" t="e">
        <f t="shared" si="26"/>
        <v>#N/A</v>
      </c>
    </row>
    <row r="79" spans="1:11" x14ac:dyDescent="0.2">
      <c r="A79" t="str">
        <f t="shared" si="1"/>
        <v>maj 2009</v>
      </c>
      <c r="B79" s="13" t="e">
        <f t="shared" ref="B79:K79" si="27">IF(ISBLANK(B40),NA(),B40)</f>
        <v>#N/A</v>
      </c>
      <c r="C79" s="13" t="e">
        <f t="shared" si="27"/>
        <v>#N/A</v>
      </c>
      <c r="D79" s="13" t="e">
        <f t="shared" si="27"/>
        <v>#N/A</v>
      </c>
      <c r="E79" s="13" t="e">
        <f t="shared" si="27"/>
        <v>#N/A</v>
      </c>
      <c r="F79" s="13" t="e">
        <f t="shared" si="27"/>
        <v>#N/A</v>
      </c>
      <c r="G79" s="13">
        <f t="shared" si="27"/>
        <v>18951400</v>
      </c>
      <c r="H79" s="13">
        <f t="shared" si="27"/>
        <v>18179500</v>
      </c>
      <c r="I79" s="13">
        <f t="shared" si="27"/>
        <v>17994100</v>
      </c>
      <c r="J79" s="13">
        <f t="shared" si="27"/>
        <v>17727600</v>
      </c>
      <c r="K79" s="13" t="e">
        <f t="shared" si="27"/>
        <v>#N/A</v>
      </c>
    </row>
    <row r="80" spans="1:11" x14ac:dyDescent="0.2">
      <c r="A80" t="str">
        <f t="shared" si="1"/>
        <v>augusti 2009</v>
      </c>
      <c r="B80" s="13" t="e">
        <f t="shared" ref="B80:K80" si="28">IF(ISBLANK(B41),NA(),B41)</f>
        <v>#N/A</v>
      </c>
      <c r="C80" s="13" t="e">
        <f t="shared" si="28"/>
        <v>#N/A</v>
      </c>
      <c r="D80" s="13" t="e">
        <f t="shared" si="28"/>
        <v>#N/A</v>
      </c>
      <c r="E80" s="13" t="e">
        <f t="shared" si="28"/>
        <v>#N/A</v>
      </c>
      <c r="F80" s="13" t="e">
        <f t="shared" si="28"/>
        <v>#N/A</v>
      </c>
      <c r="G80" s="13">
        <f t="shared" si="28"/>
        <v>19019400</v>
      </c>
      <c r="H80" s="13">
        <f t="shared" si="28"/>
        <v>18146500</v>
      </c>
      <c r="I80" s="13">
        <f t="shared" si="28"/>
        <v>18041100</v>
      </c>
      <c r="J80" s="13">
        <f t="shared" si="28"/>
        <v>17827600</v>
      </c>
      <c r="K80" s="13" t="e">
        <f t="shared" si="28"/>
        <v>#N/A</v>
      </c>
    </row>
    <row r="81" spans="1:14" x14ac:dyDescent="0.2">
      <c r="A81" t="str">
        <f t="shared" si="1"/>
        <v>oktober 2009</v>
      </c>
      <c r="B81" s="13" t="e">
        <f t="shared" ref="B81:K81" si="29">IF(ISBLANK(B42),NA(),B42)</f>
        <v>#N/A</v>
      </c>
      <c r="C81" s="13" t="e">
        <f t="shared" si="29"/>
        <v>#N/A</v>
      </c>
      <c r="D81" s="13" t="e">
        <f t="shared" si="29"/>
        <v>#N/A</v>
      </c>
      <c r="E81" s="13" t="e">
        <f t="shared" si="29"/>
        <v>#N/A</v>
      </c>
      <c r="F81" s="13" t="e">
        <f t="shared" si="29"/>
        <v>#N/A</v>
      </c>
      <c r="G81" s="13">
        <f t="shared" si="29"/>
        <v>19045400</v>
      </c>
      <c r="H81" s="13">
        <f t="shared" si="29"/>
        <v>18226500</v>
      </c>
      <c r="I81" s="13">
        <f t="shared" si="29"/>
        <v>17781000</v>
      </c>
      <c r="J81" s="13">
        <f t="shared" si="29"/>
        <v>17516600</v>
      </c>
      <c r="K81" s="13">
        <f t="shared" si="29"/>
        <v>17139300</v>
      </c>
    </row>
    <row r="82" spans="1:14" x14ac:dyDescent="0.2">
      <c r="A82" t="str">
        <f t="shared" si="1"/>
        <v>BU 2010</v>
      </c>
      <c r="B82" s="13" t="e">
        <f t="shared" ref="B82:K82" si="30">IF(ISBLANK(B43),NA(),B43)</f>
        <v>#N/A</v>
      </c>
      <c r="C82" s="13" t="e">
        <f t="shared" si="30"/>
        <v>#N/A</v>
      </c>
      <c r="D82" s="13" t="e">
        <f t="shared" si="30"/>
        <v>#N/A</v>
      </c>
      <c r="E82" s="13" t="e">
        <f t="shared" si="30"/>
        <v>#N/A</v>
      </c>
      <c r="F82" s="13" t="e">
        <f t="shared" si="30"/>
        <v>#N/A</v>
      </c>
      <c r="G82" s="13">
        <f t="shared" si="30"/>
        <v>19053870.59</v>
      </c>
      <c r="H82" s="13">
        <f t="shared" si="30"/>
        <v>18147200</v>
      </c>
      <c r="I82" s="13">
        <f t="shared" si="30"/>
        <v>17716600</v>
      </c>
      <c r="J82" s="13">
        <f t="shared" si="30"/>
        <v>17379200</v>
      </c>
      <c r="K82" s="13">
        <f t="shared" si="30"/>
        <v>16953000</v>
      </c>
      <c r="L82" s="13">
        <f t="shared" ref="L82:L90" si="31">IF(ISBLANK(L43),NA(),L43)</f>
        <v>16683800</v>
      </c>
    </row>
    <row r="83" spans="1:14" x14ac:dyDescent="0.2">
      <c r="A83" t="str">
        <f t="shared" si="1"/>
        <v>maj 2010</v>
      </c>
      <c r="B83" s="13" t="e">
        <f t="shared" ref="B83:K83" si="32">IF(ISBLANK(B44),NA(),B44)</f>
        <v>#N/A</v>
      </c>
      <c r="C83" s="13" t="e">
        <f t="shared" si="32"/>
        <v>#N/A</v>
      </c>
      <c r="D83" s="13" t="e">
        <f t="shared" si="32"/>
        <v>#N/A</v>
      </c>
      <c r="E83" s="13" t="e">
        <f t="shared" si="32"/>
        <v>#N/A</v>
      </c>
      <c r="F83" s="13" t="e">
        <f t="shared" si="32"/>
        <v>#N/A</v>
      </c>
      <c r="G83" s="13" t="e">
        <f t="shared" si="32"/>
        <v>#N/A</v>
      </c>
      <c r="H83" s="13">
        <f t="shared" si="32"/>
        <v>18196200</v>
      </c>
      <c r="I83" s="13">
        <f t="shared" si="32"/>
        <v>17921700</v>
      </c>
      <c r="J83" s="13">
        <f t="shared" si="32"/>
        <v>17560300</v>
      </c>
      <c r="K83" s="13">
        <f t="shared" si="32"/>
        <v>16985000</v>
      </c>
      <c r="L83" s="13">
        <f t="shared" si="31"/>
        <v>16705800</v>
      </c>
    </row>
    <row r="84" spans="1:14" x14ac:dyDescent="0.2">
      <c r="A84" t="str">
        <f t="shared" si="1"/>
        <v>augusti 2010</v>
      </c>
      <c r="B84" s="13" t="e">
        <f t="shared" ref="B84:K84" si="33">IF(ISBLANK(B45),NA(),B45)</f>
        <v>#N/A</v>
      </c>
      <c r="C84" s="13" t="e">
        <f t="shared" si="33"/>
        <v>#N/A</v>
      </c>
      <c r="D84" s="13" t="e">
        <f t="shared" si="33"/>
        <v>#N/A</v>
      </c>
      <c r="E84" s="13" t="e">
        <f t="shared" si="33"/>
        <v>#N/A</v>
      </c>
      <c r="F84" s="13" t="e">
        <f t="shared" si="33"/>
        <v>#N/A</v>
      </c>
      <c r="G84" s="13" t="e">
        <f t="shared" si="33"/>
        <v>#N/A</v>
      </c>
      <c r="H84" s="13">
        <f t="shared" si="33"/>
        <v>18217200</v>
      </c>
      <c r="I84" s="13">
        <f t="shared" si="33"/>
        <v>18102700</v>
      </c>
      <c r="J84" s="13">
        <f t="shared" si="33"/>
        <v>17761300</v>
      </c>
      <c r="K84" s="13">
        <f t="shared" si="33"/>
        <v>17067000</v>
      </c>
      <c r="L84" s="13">
        <f t="shared" si="31"/>
        <v>16723800</v>
      </c>
    </row>
    <row r="85" spans="1:14" x14ac:dyDescent="0.2">
      <c r="A85" t="str">
        <f t="shared" si="1"/>
        <v>oktober 2010</v>
      </c>
      <c r="B85" s="13" t="e">
        <f t="shared" ref="B85:K85" si="34">IF(ISBLANK(B46),NA(),B46)</f>
        <v>#N/A</v>
      </c>
      <c r="C85" s="13" t="e">
        <f t="shared" si="34"/>
        <v>#N/A</v>
      </c>
      <c r="D85" s="13" t="e">
        <f t="shared" si="34"/>
        <v>#N/A</v>
      </c>
      <c r="E85" s="13" t="e">
        <f t="shared" si="34"/>
        <v>#N/A</v>
      </c>
      <c r="F85" s="13" t="e">
        <f t="shared" si="34"/>
        <v>#N/A</v>
      </c>
      <c r="G85" s="13" t="e">
        <f t="shared" si="34"/>
        <v>#N/A</v>
      </c>
      <c r="H85" s="13">
        <f t="shared" si="34"/>
        <v>18222200</v>
      </c>
      <c r="I85" s="13">
        <f t="shared" si="34"/>
        <v>18110700</v>
      </c>
      <c r="J85" s="13">
        <f t="shared" si="34"/>
        <v>17752300</v>
      </c>
      <c r="K85" s="13">
        <f t="shared" si="34"/>
        <v>17010000</v>
      </c>
      <c r="L85" s="13">
        <f t="shared" si="31"/>
        <v>16672800</v>
      </c>
      <c r="M85" s="13">
        <f>IF(ISBLANK(M46),NA(),M46)</f>
        <v>16485500</v>
      </c>
    </row>
    <row r="86" spans="1:14" x14ac:dyDescent="0.2">
      <c r="A86" t="str">
        <f t="shared" si="1"/>
        <v>BU 2011</v>
      </c>
      <c r="B86" s="13" t="e">
        <f t="shared" ref="B86:K86" si="35">IF(ISBLANK(B47),NA(),B47)</f>
        <v>#N/A</v>
      </c>
      <c r="C86" s="13" t="e">
        <f t="shared" si="35"/>
        <v>#N/A</v>
      </c>
      <c r="D86" s="13" t="e">
        <f t="shared" si="35"/>
        <v>#N/A</v>
      </c>
      <c r="E86" s="13" t="e">
        <f t="shared" si="35"/>
        <v>#N/A</v>
      </c>
      <c r="F86" s="13" t="e">
        <f t="shared" si="35"/>
        <v>#N/A</v>
      </c>
      <c r="G86" s="13" t="e">
        <f t="shared" si="35"/>
        <v>#N/A</v>
      </c>
      <c r="H86" s="13">
        <f t="shared" si="35"/>
        <v>18233926</v>
      </c>
      <c r="I86" s="13">
        <f t="shared" si="35"/>
        <v>18321500</v>
      </c>
      <c r="J86" s="13">
        <f t="shared" si="35"/>
        <v>18048100</v>
      </c>
      <c r="K86" s="13">
        <f t="shared" si="35"/>
        <v>17391800</v>
      </c>
      <c r="L86" s="13">
        <f t="shared" si="31"/>
        <v>17083600</v>
      </c>
      <c r="M86" s="13">
        <f>IF(ISBLANK(M47),NA(),M47)</f>
        <v>17069200</v>
      </c>
    </row>
    <row r="87" spans="1:14" x14ac:dyDescent="0.2">
      <c r="A87" t="str">
        <f t="shared" si="1"/>
        <v>maj 2011</v>
      </c>
      <c r="B87" s="13" t="e">
        <f t="shared" ref="B87:K90" si="36">IF(ISBLANK(B48),NA(),B48)</f>
        <v>#N/A</v>
      </c>
      <c r="C87" s="13" t="e">
        <f t="shared" si="36"/>
        <v>#N/A</v>
      </c>
      <c r="D87" s="13" t="e">
        <f t="shared" si="36"/>
        <v>#N/A</v>
      </c>
      <c r="E87" s="13" t="e">
        <f t="shared" si="36"/>
        <v>#N/A</v>
      </c>
      <c r="F87" s="13" t="e">
        <f t="shared" si="36"/>
        <v>#N/A</v>
      </c>
      <c r="G87" s="13" t="e">
        <f t="shared" si="36"/>
        <v>#N/A</v>
      </c>
      <c r="H87" s="13" t="e">
        <f t="shared" si="36"/>
        <v>#N/A</v>
      </c>
      <c r="I87" s="13">
        <f t="shared" si="36"/>
        <v>18427500</v>
      </c>
      <c r="J87" s="13">
        <f t="shared" si="36"/>
        <v>18175200</v>
      </c>
      <c r="K87" s="13">
        <f t="shared" si="36"/>
        <v>17554900</v>
      </c>
      <c r="L87" s="13">
        <f t="shared" si="31"/>
        <v>17369800</v>
      </c>
      <c r="M87" s="13">
        <f>IF(ISBLANK(M48),NA(),M48)</f>
        <v>17217400</v>
      </c>
    </row>
    <row r="88" spans="1:14" x14ac:dyDescent="0.2">
      <c r="A88" t="str">
        <f t="shared" si="1"/>
        <v>augusti 2011</v>
      </c>
      <c r="B88" s="13" t="e">
        <f t="shared" si="36"/>
        <v>#N/A</v>
      </c>
      <c r="C88" s="13" t="e">
        <f t="shared" si="36"/>
        <v>#N/A</v>
      </c>
      <c r="D88" s="13" t="e">
        <f t="shared" si="36"/>
        <v>#N/A</v>
      </c>
      <c r="E88" s="13" t="e">
        <f t="shared" si="36"/>
        <v>#N/A</v>
      </c>
      <c r="F88" s="13" t="e">
        <f t="shared" si="36"/>
        <v>#N/A</v>
      </c>
      <c r="G88" s="13" t="e">
        <f t="shared" si="36"/>
        <v>#N/A</v>
      </c>
      <c r="H88" s="13" t="e">
        <f t="shared" si="36"/>
        <v>#N/A</v>
      </c>
      <c r="I88" s="13">
        <f t="shared" si="36"/>
        <v>18460500</v>
      </c>
      <c r="J88" s="13">
        <f t="shared" si="36"/>
        <v>18063200</v>
      </c>
      <c r="K88" s="13">
        <f t="shared" si="36"/>
        <v>17396900</v>
      </c>
      <c r="L88" s="13">
        <f t="shared" si="31"/>
        <v>17167700</v>
      </c>
      <c r="M88" s="13">
        <f>IF(ISBLANK(M49),NA(),M49)</f>
        <v>17163400</v>
      </c>
      <c r="N88" s="13"/>
    </row>
    <row r="89" spans="1:14" x14ac:dyDescent="0.2">
      <c r="A89" t="str">
        <f t="shared" si="1"/>
        <v>oktober 2011</v>
      </c>
      <c r="B89" s="13" t="e">
        <f t="shared" si="36"/>
        <v>#N/A</v>
      </c>
      <c r="C89" s="13" t="e">
        <f t="shared" si="36"/>
        <v>#N/A</v>
      </c>
      <c r="D89" s="13" t="e">
        <f t="shared" si="36"/>
        <v>#N/A</v>
      </c>
      <c r="E89" s="13" t="e">
        <f t="shared" si="36"/>
        <v>#N/A</v>
      </c>
      <c r="F89" s="13" t="e">
        <f t="shared" si="36"/>
        <v>#N/A</v>
      </c>
      <c r="G89" s="13" t="e">
        <f t="shared" si="36"/>
        <v>#N/A</v>
      </c>
      <c r="H89" s="13" t="e">
        <f t="shared" si="36"/>
        <v>#N/A</v>
      </c>
      <c r="I89" s="13">
        <f t="shared" si="36"/>
        <v>18484500</v>
      </c>
      <c r="J89" s="13">
        <f t="shared" si="36"/>
        <v>18024200</v>
      </c>
      <c r="K89" s="13">
        <f t="shared" si="36"/>
        <v>17345800</v>
      </c>
      <c r="L89" s="13">
        <f t="shared" si="31"/>
        <v>16951500</v>
      </c>
      <c r="M89" s="13">
        <f>IF(ISBLANK(M50),NA(),M50)</f>
        <v>16857200</v>
      </c>
      <c r="N89" s="13">
        <f>IF(ISBLANK(N50),NA(),N50)</f>
        <v>16717900</v>
      </c>
    </row>
    <row r="90" spans="1:14" x14ac:dyDescent="0.2">
      <c r="A90" t="str">
        <f t="shared" si="1"/>
        <v>BU 2012</v>
      </c>
      <c r="B90" s="13" t="e">
        <f t="shared" si="36"/>
        <v>#N/A</v>
      </c>
      <c r="C90" s="13" t="e">
        <f t="shared" si="36"/>
        <v>#N/A</v>
      </c>
      <c r="D90" s="13" t="e">
        <f t="shared" si="36"/>
        <v>#N/A</v>
      </c>
      <c r="E90" s="13" t="e">
        <f t="shared" si="36"/>
        <v>#N/A</v>
      </c>
      <c r="F90" s="13" t="e">
        <f t="shared" si="36"/>
        <v>#N/A</v>
      </c>
      <c r="G90" s="13" t="e">
        <f t="shared" si="36"/>
        <v>#N/A</v>
      </c>
      <c r="H90" s="13" t="e">
        <f t="shared" si="36"/>
        <v>#N/A</v>
      </c>
      <c r="I90" s="13">
        <f t="shared" si="36"/>
        <v>18485044</v>
      </c>
      <c r="J90" s="13">
        <f t="shared" si="36"/>
        <v>18040800</v>
      </c>
      <c r="K90" s="13">
        <f t="shared" si="36"/>
        <v>17097400</v>
      </c>
      <c r="L90" s="13">
        <f t="shared" si="31"/>
        <v>16558000</v>
      </c>
      <c r="M90" s="13">
        <f>IF(ISBLANK(M51),NA(),M51)</f>
        <v>16308600</v>
      </c>
      <c r="N90" s="13">
        <f>IF(ISBLANK(N51),NA(),N51)</f>
        <v>16177300</v>
      </c>
    </row>
  </sheetData>
  <phoneticPr fontId="1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21"/>
  <sheetViews>
    <sheetView topLeftCell="A6477" workbookViewId="0">
      <selection activeCell="G6511" sqref="G6511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45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46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48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9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  <row r="6366" spans="1:4" x14ac:dyDescent="0.2">
      <c r="A6366">
        <v>2011</v>
      </c>
      <c r="B6366">
        <v>175111</v>
      </c>
      <c r="C6366">
        <v>18484500</v>
      </c>
      <c r="D6366" s="27" t="s">
        <v>49</v>
      </c>
    </row>
    <row r="6367" spans="1:4" x14ac:dyDescent="0.2">
      <c r="A6367">
        <v>2012</v>
      </c>
      <c r="B6367">
        <v>175111</v>
      </c>
      <c r="C6367">
        <v>18024200</v>
      </c>
      <c r="D6367" s="28" t="str">
        <f t="shared" si="3"/>
        <v>oktober 2011</v>
      </c>
    </row>
    <row r="6368" spans="1:4" x14ac:dyDescent="0.2">
      <c r="A6368">
        <v>2013</v>
      </c>
      <c r="B6368">
        <v>175111</v>
      </c>
      <c r="C6368">
        <v>17345800</v>
      </c>
      <c r="D6368" s="28" t="str">
        <f t="shared" si="3"/>
        <v>oktober 2011</v>
      </c>
    </row>
    <row r="6369" spans="1:4" x14ac:dyDescent="0.2">
      <c r="A6369">
        <v>2014</v>
      </c>
      <c r="B6369">
        <v>175111</v>
      </c>
      <c r="C6369">
        <v>16951500</v>
      </c>
      <c r="D6369" s="28" t="str">
        <f t="shared" si="3"/>
        <v>oktober 2011</v>
      </c>
    </row>
    <row r="6370" spans="1:4" x14ac:dyDescent="0.2">
      <c r="A6370">
        <v>2015</v>
      </c>
      <c r="B6370">
        <v>175111</v>
      </c>
      <c r="C6370">
        <v>16857200</v>
      </c>
      <c r="D6370" s="28" t="str">
        <f t="shared" ref="D6370:D6443" si="4">D6369</f>
        <v>oktober 2011</v>
      </c>
    </row>
    <row r="6371" spans="1:4" x14ac:dyDescent="0.2">
      <c r="A6371">
        <v>2016</v>
      </c>
      <c r="B6371">
        <v>175111</v>
      </c>
      <c r="C6371">
        <v>16717900</v>
      </c>
      <c r="D6371" s="28" t="str">
        <f t="shared" si="4"/>
        <v>oktober 2011</v>
      </c>
    </row>
    <row r="6372" spans="1:4" x14ac:dyDescent="0.2">
      <c r="A6372">
        <v>2011</v>
      </c>
      <c r="B6372">
        <v>175121</v>
      </c>
      <c r="C6372">
        <v>14446000</v>
      </c>
      <c r="D6372" s="28" t="str">
        <f>D6370</f>
        <v>oktober 2011</v>
      </c>
    </row>
    <row r="6373" spans="1:4" x14ac:dyDescent="0.2">
      <c r="A6373">
        <v>2012</v>
      </c>
      <c r="B6373">
        <v>175121</v>
      </c>
      <c r="C6373">
        <v>14266600</v>
      </c>
      <c r="D6373" s="28" t="str">
        <f t="shared" si="4"/>
        <v>oktober 2011</v>
      </c>
    </row>
    <row r="6374" spans="1:4" x14ac:dyDescent="0.2">
      <c r="A6374">
        <v>2013</v>
      </c>
      <c r="B6374">
        <v>175121</v>
      </c>
      <c r="C6374">
        <v>13888800</v>
      </c>
      <c r="D6374" s="28" t="str">
        <f t="shared" si="4"/>
        <v>oktober 2011</v>
      </c>
    </row>
    <row r="6375" spans="1:4" x14ac:dyDescent="0.2">
      <c r="A6375">
        <v>2014</v>
      </c>
      <c r="B6375">
        <v>175121</v>
      </c>
      <c r="C6375">
        <v>13529400</v>
      </c>
      <c r="D6375" s="28" t="str">
        <f t="shared" si="4"/>
        <v>oktober 2011</v>
      </c>
    </row>
    <row r="6376" spans="1:4" x14ac:dyDescent="0.2">
      <c r="A6376">
        <v>2015</v>
      </c>
      <c r="B6376">
        <v>175121</v>
      </c>
      <c r="C6376">
        <v>13223700</v>
      </c>
      <c r="D6376" s="28" t="str">
        <f t="shared" si="4"/>
        <v>oktober 2011</v>
      </c>
    </row>
    <row r="6377" spans="1:4" x14ac:dyDescent="0.2">
      <c r="A6377">
        <v>2016</v>
      </c>
      <c r="B6377">
        <v>175121</v>
      </c>
      <c r="C6377">
        <v>12878800</v>
      </c>
      <c r="D6377" s="28" t="str">
        <f t="shared" si="4"/>
        <v>oktober 2011</v>
      </c>
    </row>
    <row r="6378" spans="1:4" x14ac:dyDescent="0.2">
      <c r="A6378">
        <v>2011</v>
      </c>
      <c r="B6378">
        <v>175131</v>
      </c>
      <c r="C6378">
        <v>7607000</v>
      </c>
      <c r="D6378" s="28" t="str">
        <f>D6376</f>
        <v>oktober 2011</v>
      </c>
    </row>
    <row r="6379" spans="1:4" x14ac:dyDescent="0.2">
      <c r="A6379">
        <v>2012</v>
      </c>
      <c r="B6379">
        <v>175131</v>
      </c>
      <c r="C6379">
        <v>7634000</v>
      </c>
      <c r="D6379" s="28" t="str">
        <f t="shared" si="4"/>
        <v>oktober 2011</v>
      </c>
    </row>
    <row r="6380" spans="1:4" x14ac:dyDescent="0.2">
      <c r="A6380">
        <v>2013</v>
      </c>
      <c r="B6380">
        <v>175131</v>
      </c>
      <c r="C6380">
        <v>7304600</v>
      </c>
      <c r="D6380" s="28" t="str">
        <f t="shared" si="4"/>
        <v>oktober 2011</v>
      </c>
    </row>
    <row r="6381" spans="1:4" x14ac:dyDescent="0.2">
      <c r="A6381">
        <v>2014</v>
      </c>
      <c r="B6381">
        <v>175131</v>
      </c>
      <c r="C6381">
        <v>7123200</v>
      </c>
      <c r="D6381" s="28" t="str">
        <f t="shared" si="4"/>
        <v>oktober 2011</v>
      </c>
    </row>
    <row r="6382" spans="1:4" x14ac:dyDescent="0.2">
      <c r="A6382">
        <v>2015</v>
      </c>
      <c r="B6382">
        <v>175131</v>
      </c>
      <c r="C6382">
        <v>6912800</v>
      </c>
      <c r="D6382" s="28" t="str">
        <f t="shared" si="4"/>
        <v>oktober 2011</v>
      </c>
    </row>
    <row r="6383" spans="1:4" x14ac:dyDescent="0.2">
      <c r="A6383">
        <v>2016</v>
      </c>
      <c r="B6383">
        <v>175131</v>
      </c>
      <c r="C6383">
        <v>6679500</v>
      </c>
      <c r="D6383" s="28" t="str">
        <f t="shared" si="4"/>
        <v>oktober 2011</v>
      </c>
    </row>
    <row r="6384" spans="1:4" x14ac:dyDescent="0.2">
      <c r="A6384">
        <v>2011</v>
      </c>
      <c r="B6384">
        <v>17515</v>
      </c>
      <c r="C6384">
        <v>535900</v>
      </c>
      <c r="D6384" s="28" t="str">
        <f>D6382</f>
        <v>oktober 2011</v>
      </c>
    </row>
    <row r="6385" spans="1:4" x14ac:dyDescent="0.2">
      <c r="A6385">
        <v>2012</v>
      </c>
      <c r="B6385">
        <v>17515</v>
      </c>
      <c r="C6385">
        <v>565400</v>
      </c>
      <c r="D6385" s="28" t="str">
        <f t="shared" si="4"/>
        <v>oktober 2011</v>
      </c>
    </row>
    <row r="6386" spans="1:4" x14ac:dyDescent="0.2">
      <c r="A6386">
        <v>2013</v>
      </c>
      <c r="B6386">
        <v>17515</v>
      </c>
      <c r="C6386">
        <v>592400</v>
      </c>
      <c r="D6386" s="28" t="str">
        <f t="shared" si="4"/>
        <v>oktober 2011</v>
      </c>
    </row>
    <row r="6387" spans="1:4" x14ac:dyDescent="0.2">
      <c r="A6387">
        <v>2014</v>
      </c>
      <c r="B6387">
        <v>17515</v>
      </c>
      <c r="C6387">
        <v>625700</v>
      </c>
      <c r="D6387" s="28" t="str">
        <f t="shared" si="4"/>
        <v>oktober 2011</v>
      </c>
    </row>
    <row r="6388" spans="1:4" x14ac:dyDescent="0.2">
      <c r="A6388">
        <v>2015</v>
      </c>
      <c r="B6388">
        <v>17515</v>
      </c>
      <c r="C6388">
        <v>660600</v>
      </c>
      <c r="D6388" s="28" t="str">
        <f t="shared" si="4"/>
        <v>oktober 2011</v>
      </c>
    </row>
    <row r="6389" spans="1:4" x14ac:dyDescent="0.2">
      <c r="A6389">
        <v>2016</v>
      </c>
      <c r="B6389">
        <v>17515</v>
      </c>
      <c r="C6389">
        <v>693300</v>
      </c>
      <c r="D6389" s="28" t="str">
        <f t="shared" si="4"/>
        <v>oktober 2011</v>
      </c>
    </row>
    <row r="6390" spans="1:4" x14ac:dyDescent="0.2">
      <c r="A6390">
        <v>2011</v>
      </c>
      <c r="B6390">
        <v>175251</v>
      </c>
      <c r="C6390">
        <v>922400</v>
      </c>
      <c r="D6390" s="28" t="str">
        <f>D6388</f>
        <v>oktober 2011</v>
      </c>
    </row>
    <row r="6391" spans="1:4" x14ac:dyDescent="0.2">
      <c r="A6391">
        <v>2012</v>
      </c>
      <c r="B6391">
        <v>175251</v>
      </c>
      <c r="C6391">
        <v>910200</v>
      </c>
      <c r="D6391" s="28" t="str">
        <f t="shared" si="4"/>
        <v>oktober 2011</v>
      </c>
    </row>
    <row r="6392" spans="1:4" x14ac:dyDescent="0.2">
      <c r="A6392">
        <v>2013</v>
      </c>
      <c r="B6392">
        <v>175251</v>
      </c>
      <c r="C6392">
        <v>893100</v>
      </c>
      <c r="D6392" s="28" t="str">
        <f t="shared" si="4"/>
        <v>oktober 2011</v>
      </c>
    </row>
    <row r="6393" spans="1:4" x14ac:dyDescent="0.2">
      <c r="A6393">
        <v>2014</v>
      </c>
      <c r="B6393">
        <v>175251</v>
      </c>
      <c r="C6393">
        <v>887500</v>
      </c>
      <c r="D6393" s="28" t="str">
        <f t="shared" si="4"/>
        <v>oktober 2011</v>
      </c>
    </row>
    <row r="6394" spans="1:4" x14ac:dyDescent="0.2">
      <c r="A6394">
        <v>2015</v>
      </c>
      <c r="B6394">
        <v>175251</v>
      </c>
      <c r="C6394">
        <v>894200</v>
      </c>
      <c r="D6394" s="28" t="str">
        <f t="shared" si="4"/>
        <v>oktober 2011</v>
      </c>
    </row>
    <row r="6395" spans="1:4" x14ac:dyDescent="0.2">
      <c r="A6395">
        <v>2016</v>
      </c>
      <c r="B6395">
        <v>175251</v>
      </c>
      <c r="C6395">
        <v>907000</v>
      </c>
      <c r="D6395" s="28" t="str">
        <f t="shared" si="4"/>
        <v>oktober 2011</v>
      </c>
    </row>
    <row r="6396" spans="1:4" x14ac:dyDescent="0.2">
      <c r="A6396">
        <v>2011</v>
      </c>
      <c r="B6396">
        <v>175271</v>
      </c>
      <c r="C6396">
        <v>5345000</v>
      </c>
      <c r="D6396" s="28" t="str">
        <f>D6394</f>
        <v>oktober 2011</v>
      </c>
    </row>
    <row r="6397" spans="1:4" x14ac:dyDescent="0.2">
      <c r="A6397">
        <v>2012</v>
      </c>
      <c r="B6397">
        <v>175271</v>
      </c>
      <c r="C6397">
        <v>6327000</v>
      </c>
      <c r="D6397" s="28" t="str">
        <f t="shared" si="4"/>
        <v>oktober 2011</v>
      </c>
    </row>
    <row r="6398" spans="1:4" x14ac:dyDescent="0.2">
      <c r="A6398">
        <v>2013</v>
      </c>
      <c r="B6398">
        <v>175271</v>
      </c>
      <c r="C6398">
        <v>6465103.67778592</v>
      </c>
      <c r="D6398" s="28" t="str">
        <f t="shared" si="4"/>
        <v>oktober 2011</v>
      </c>
    </row>
    <row r="6399" spans="1:4" x14ac:dyDescent="0.2">
      <c r="A6399">
        <v>2014</v>
      </c>
      <c r="B6399">
        <v>175271</v>
      </c>
      <c r="C6399">
        <v>6781022.1569622457</v>
      </c>
      <c r="D6399" s="28" t="str">
        <f t="shared" si="4"/>
        <v>oktober 2011</v>
      </c>
    </row>
    <row r="6400" spans="1:4" x14ac:dyDescent="0.2">
      <c r="A6400">
        <v>2015</v>
      </c>
      <c r="B6400">
        <v>175271</v>
      </c>
      <c r="C6400">
        <v>6504003</v>
      </c>
      <c r="D6400" s="28" t="str">
        <f t="shared" si="4"/>
        <v>oktober 2011</v>
      </c>
    </row>
    <row r="6401" spans="1:4" x14ac:dyDescent="0.2">
      <c r="A6401">
        <v>2016</v>
      </c>
      <c r="B6401">
        <v>175271</v>
      </c>
      <c r="C6401">
        <v>6678816.5703630494</v>
      </c>
      <c r="D6401" s="28" t="str">
        <f t="shared" si="4"/>
        <v>oktober 2011</v>
      </c>
    </row>
    <row r="6402" spans="1:4" x14ac:dyDescent="0.2">
      <c r="A6402">
        <v>2011</v>
      </c>
      <c r="B6402">
        <v>9901</v>
      </c>
      <c r="C6402">
        <v>224241000</v>
      </c>
      <c r="D6402" s="28" t="str">
        <f>D6400</f>
        <v>oktober 2011</v>
      </c>
    </row>
    <row r="6403" spans="1:4" x14ac:dyDescent="0.2">
      <c r="A6403">
        <v>2012</v>
      </c>
      <c r="B6403">
        <v>9901</v>
      </c>
      <c r="C6403">
        <v>241188000</v>
      </c>
      <c r="D6403" s="28" t="str">
        <f t="shared" si="4"/>
        <v>oktober 2011</v>
      </c>
    </row>
    <row r="6404" spans="1:4" x14ac:dyDescent="0.2">
      <c r="A6404">
        <v>2013</v>
      </c>
      <c r="B6404">
        <v>9901</v>
      </c>
      <c r="C6404">
        <v>257245000</v>
      </c>
      <c r="D6404" s="28" t="str">
        <f t="shared" si="4"/>
        <v>oktober 2011</v>
      </c>
    </row>
    <row r="6405" spans="1:4" x14ac:dyDescent="0.2">
      <c r="A6405">
        <v>2014</v>
      </c>
      <c r="B6405">
        <v>9901</v>
      </c>
      <c r="C6405">
        <v>269237000</v>
      </c>
      <c r="D6405" s="28" t="str">
        <f t="shared" si="4"/>
        <v>oktober 2011</v>
      </c>
    </row>
    <row r="6406" spans="1:4" x14ac:dyDescent="0.2">
      <c r="A6406">
        <v>2015</v>
      </c>
      <c r="B6406">
        <v>9901</v>
      </c>
      <c r="C6406">
        <v>282394000</v>
      </c>
      <c r="D6406" s="28" t="str">
        <f t="shared" si="4"/>
        <v>oktober 2011</v>
      </c>
    </row>
    <row r="6407" spans="1:4" x14ac:dyDescent="0.2">
      <c r="A6407">
        <v>2016</v>
      </c>
      <c r="B6407">
        <v>9901</v>
      </c>
      <c r="C6407">
        <v>297053000</v>
      </c>
      <c r="D6407" s="28" t="str">
        <f t="shared" si="4"/>
        <v>oktober 2011</v>
      </c>
    </row>
    <row r="6408" spans="1:4" x14ac:dyDescent="0.2">
      <c r="A6408">
        <v>2011</v>
      </c>
      <c r="B6408">
        <v>9902</v>
      </c>
      <c r="C6408">
        <v>7.5</v>
      </c>
      <c r="D6408" s="28" t="str">
        <f>D6406</f>
        <v>oktober 2011</v>
      </c>
    </row>
    <row r="6409" spans="1:4" x14ac:dyDescent="0.2">
      <c r="A6409">
        <v>2012</v>
      </c>
      <c r="B6409">
        <v>9902</v>
      </c>
      <c r="C6409">
        <v>7.5</v>
      </c>
      <c r="D6409" s="28" t="str">
        <f t="shared" si="4"/>
        <v>oktober 2011</v>
      </c>
    </row>
    <row r="6410" spans="1:4" x14ac:dyDescent="0.2">
      <c r="A6410">
        <v>2013</v>
      </c>
      <c r="B6410">
        <v>9902</v>
      </c>
      <c r="C6410">
        <v>7.3</v>
      </c>
      <c r="D6410" s="28" t="str">
        <f t="shared" si="4"/>
        <v>oktober 2011</v>
      </c>
    </row>
    <row r="6411" spans="1:4" x14ac:dyDescent="0.2">
      <c r="A6411">
        <v>2014</v>
      </c>
      <c r="B6411">
        <v>9902</v>
      </c>
      <c r="C6411">
        <v>6.8</v>
      </c>
      <c r="D6411" s="28" t="str">
        <f t="shared" si="4"/>
        <v>oktober 2011</v>
      </c>
    </row>
    <row r="6412" spans="1:4" x14ac:dyDescent="0.2">
      <c r="A6412">
        <v>2015</v>
      </c>
      <c r="B6412">
        <v>9902</v>
      </c>
      <c r="C6412">
        <v>6.4</v>
      </c>
      <c r="D6412" s="28" t="str">
        <f t="shared" si="4"/>
        <v>oktober 2011</v>
      </c>
    </row>
    <row r="6413" spans="1:4" x14ac:dyDescent="0.2">
      <c r="A6413">
        <v>2016</v>
      </c>
      <c r="B6413">
        <v>9902</v>
      </c>
      <c r="C6413">
        <v>6.1</v>
      </c>
      <c r="D6413" s="28" t="str">
        <f t="shared" si="4"/>
        <v>oktober 2011</v>
      </c>
    </row>
    <row r="6414" spans="1:4" x14ac:dyDescent="0.2">
      <c r="A6414">
        <v>2011</v>
      </c>
      <c r="B6414">
        <v>9903</v>
      </c>
      <c r="C6414">
        <v>142.34</v>
      </c>
      <c r="D6414" s="28" t="str">
        <f>D6412</f>
        <v>oktober 2011</v>
      </c>
    </row>
    <row r="6415" spans="1:4" x14ac:dyDescent="0.2">
      <c r="A6415">
        <v>2012</v>
      </c>
      <c r="B6415">
        <v>9903</v>
      </c>
      <c r="C6415">
        <v>149.32</v>
      </c>
      <c r="D6415" s="28" t="str">
        <f t="shared" si="4"/>
        <v>oktober 2011</v>
      </c>
    </row>
    <row r="6416" spans="1:4" x14ac:dyDescent="0.2">
      <c r="A6416">
        <v>2013</v>
      </c>
      <c r="B6416">
        <v>9903</v>
      </c>
      <c r="C6416">
        <v>154.06</v>
      </c>
      <c r="D6416" s="28" t="str">
        <f t="shared" si="4"/>
        <v>oktober 2011</v>
      </c>
    </row>
    <row r="6417" spans="1:4" x14ac:dyDescent="0.2">
      <c r="A6417">
        <v>2014</v>
      </c>
      <c r="B6417">
        <v>9903</v>
      </c>
      <c r="C6417">
        <v>159.69</v>
      </c>
      <c r="D6417" s="28" t="str">
        <f t="shared" si="4"/>
        <v>oktober 2011</v>
      </c>
    </row>
    <row r="6418" spans="1:4" x14ac:dyDescent="0.2">
      <c r="A6418">
        <v>2015</v>
      </c>
      <c r="B6418">
        <v>9903</v>
      </c>
      <c r="C6418">
        <v>166.26</v>
      </c>
      <c r="D6418" s="28" t="str">
        <f t="shared" si="4"/>
        <v>oktober 2011</v>
      </c>
    </row>
    <row r="6419" spans="1:4" x14ac:dyDescent="0.2">
      <c r="A6419">
        <v>2016</v>
      </c>
      <c r="B6419">
        <v>9903</v>
      </c>
      <c r="C6419">
        <v>172.55</v>
      </c>
      <c r="D6419" s="28" t="str">
        <f t="shared" si="4"/>
        <v>oktober 2011</v>
      </c>
    </row>
    <row r="6420" spans="1:4" x14ac:dyDescent="0.2">
      <c r="A6420">
        <v>2011</v>
      </c>
      <c r="B6420">
        <v>9904</v>
      </c>
      <c r="C6420">
        <v>133.56</v>
      </c>
      <c r="D6420" s="28" t="str">
        <f>D6418</f>
        <v>oktober 2011</v>
      </c>
    </row>
    <row r="6421" spans="1:4" x14ac:dyDescent="0.2">
      <c r="A6421">
        <v>2012</v>
      </c>
      <c r="B6421">
        <v>9904</v>
      </c>
      <c r="C6421">
        <v>140.44999999999999</v>
      </c>
      <c r="D6421" s="28" t="str">
        <f t="shared" si="4"/>
        <v>oktober 2011</v>
      </c>
    </row>
    <row r="6422" spans="1:4" x14ac:dyDescent="0.2">
      <c r="A6422">
        <v>2013</v>
      </c>
      <c r="B6422">
        <v>9904</v>
      </c>
      <c r="C6422">
        <v>146.82</v>
      </c>
      <c r="D6422" s="28" t="str">
        <f t="shared" si="4"/>
        <v>oktober 2011</v>
      </c>
    </row>
    <row r="6423" spans="1:4" x14ac:dyDescent="0.2">
      <c r="A6423">
        <v>2014</v>
      </c>
      <c r="B6423">
        <v>9904</v>
      </c>
      <c r="C6423">
        <v>150.91999999999999</v>
      </c>
      <c r="D6423" s="28" t="str">
        <f t="shared" si="4"/>
        <v>oktober 2011</v>
      </c>
    </row>
    <row r="6424" spans="1:4" x14ac:dyDescent="0.2">
      <c r="A6424">
        <v>2015</v>
      </c>
      <c r="B6424">
        <v>9904</v>
      </c>
      <c r="C6424">
        <v>155.88999999999999</v>
      </c>
      <c r="D6424" s="28" t="str">
        <f t="shared" si="4"/>
        <v>oktober 2011</v>
      </c>
    </row>
    <row r="6425" spans="1:4" x14ac:dyDescent="0.2">
      <c r="A6425">
        <v>2016</v>
      </c>
      <c r="B6425">
        <v>9904</v>
      </c>
      <c r="C6425">
        <v>161.84</v>
      </c>
      <c r="D6425" s="28" t="str">
        <f t="shared" si="4"/>
        <v>oktober 2011</v>
      </c>
    </row>
    <row r="6426" spans="1:4" x14ac:dyDescent="0.2">
      <c r="A6426">
        <v>2011</v>
      </c>
      <c r="B6426">
        <v>9905</v>
      </c>
      <c r="C6426">
        <v>42800</v>
      </c>
      <c r="D6426" s="28" t="str">
        <f>D6424</f>
        <v>oktober 2011</v>
      </c>
    </row>
    <row r="6427" spans="1:4" x14ac:dyDescent="0.2">
      <c r="A6427">
        <v>2012</v>
      </c>
      <c r="B6427">
        <v>9905</v>
      </c>
      <c r="C6427">
        <v>44000</v>
      </c>
      <c r="D6427" s="28" t="str">
        <f t="shared" si="4"/>
        <v>oktober 2011</v>
      </c>
    </row>
    <row r="6428" spans="1:4" x14ac:dyDescent="0.2">
      <c r="A6428">
        <v>2013</v>
      </c>
      <c r="B6428">
        <v>9905</v>
      </c>
      <c r="C6428">
        <v>44800</v>
      </c>
      <c r="D6428" s="28" t="str">
        <f t="shared" si="4"/>
        <v>oktober 2011</v>
      </c>
    </row>
    <row r="6429" spans="1:4" x14ac:dyDescent="0.2">
      <c r="A6429">
        <v>2014</v>
      </c>
      <c r="B6429">
        <v>9905</v>
      </c>
      <c r="C6429">
        <v>45700</v>
      </c>
      <c r="D6429" s="28" t="str">
        <f t="shared" si="4"/>
        <v>oktober 2011</v>
      </c>
    </row>
    <row r="6430" spans="1:4" x14ac:dyDescent="0.2">
      <c r="A6430">
        <v>2015</v>
      </c>
      <c r="B6430">
        <v>9905</v>
      </c>
      <c r="C6430">
        <v>46900</v>
      </c>
      <c r="D6430" s="28" t="str">
        <f t="shared" si="4"/>
        <v>oktober 2011</v>
      </c>
    </row>
    <row r="6431" spans="1:4" x14ac:dyDescent="0.2">
      <c r="A6431">
        <v>2016</v>
      </c>
      <c r="B6431">
        <v>9905</v>
      </c>
      <c r="C6431">
        <v>48100</v>
      </c>
      <c r="D6431" s="28" t="str">
        <f t="shared" si="4"/>
        <v>oktober 2011</v>
      </c>
    </row>
    <row r="6432" spans="1:4" x14ac:dyDescent="0.2">
      <c r="A6432">
        <v>2011</v>
      </c>
      <c r="B6432">
        <v>9906</v>
      </c>
      <c r="C6432">
        <v>2.2999999999999998</v>
      </c>
      <c r="D6432" s="28" t="str">
        <f>D6430</f>
        <v>oktober 2011</v>
      </c>
    </row>
    <row r="6433" spans="1:4" x14ac:dyDescent="0.2">
      <c r="A6433">
        <v>2012</v>
      </c>
      <c r="B6433">
        <v>9906</v>
      </c>
      <c r="C6433">
        <v>2.8</v>
      </c>
      <c r="D6433" s="28" t="str">
        <f t="shared" si="4"/>
        <v>oktober 2011</v>
      </c>
    </row>
    <row r="6434" spans="1:4" x14ac:dyDescent="0.2">
      <c r="A6434">
        <v>2013</v>
      </c>
      <c r="B6434">
        <v>9906</v>
      </c>
      <c r="C6434">
        <v>2</v>
      </c>
      <c r="D6434" s="28" t="str">
        <f t="shared" si="4"/>
        <v>oktober 2011</v>
      </c>
    </row>
    <row r="6435" spans="1:4" x14ac:dyDescent="0.2">
      <c r="A6435">
        <v>2014</v>
      </c>
      <c r="B6435">
        <v>9906</v>
      </c>
      <c r="C6435">
        <v>2</v>
      </c>
      <c r="D6435" s="28" t="str">
        <f t="shared" si="4"/>
        <v>oktober 2011</v>
      </c>
    </row>
    <row r="6436" spans="1:4" x14ac:dyDescent="0.2">
      <c r="A6436">
        <v>2015</v>
      </c>
      <c r="B6436">
        <v>9906</v>
      </c>
      <c r="C6436">
        <v>2</v>
      </c>
      <c r="D6436" s="28" t="str">
        <f t="shared" si="4"/>
        <v>oktober 2011</v>
      </c>
    </row>
    <row r="6437" spans="1:4" x14ac:dyDescent="0.2">
      <c r="A6437">
        <v>2016</v>
      </c>
      <c r="B6437">
        <v>9906</v>
      </c>
      <c r="C6437">
        <v>2</v>
      </c>
      <c r="D6437" s="28" t="str">
        <f t="shared" si="4"/>
        <v>oktober 2011</v>
      </c>
    </row>
    <row r="6438" spans="1:4" x14ac:dyDescent="0.2">
      <c r="A6438">
        <v>2011</v>
      </c>
      <c r="B6438">
        <v>9907</v>
      </c>
      <c r="C6438">
        <v>2</v>
      </c>
      <c r="D6438" s="28" t="str">
        <f>D6436</f>
        <v>oktober 2011</v>
      </c>
    </row>
    <row r="6439" spans="1:4" x14ac:dyDescent="0.2">
      <c r="A6439">
        <v>2012</v>
      </c>
      <c r="B6439">
        <v>9907</v>
      </c>
      <c r="C6439">
        <v>2.2999999999999998</v>
      </c>
      <c r="D6439" s="28" t="str">
        <f t="shared" si="4"/>
        <v>oktober 2011</v>
      </c>
    </row>
    <row r="6440" spans="1:4" x14ac:dyDescent="0.2">
      <c r="A6440">
        <v>2013</v>
      </c>
      <c r="B6440">
        <v>9907</v>
      </c>
      <c r="C6440">
        <v>2.7</v>
      </c>
      <c r="D6440" s="28" t="str">
        <f t="shared" si="4"/>
        <v>oktober 2011</v>
      </c>
    </row>
    <row r="6441" spans="1:4" x14ac:dyDescent="0.2">
      <c r="A6441">
        <v>2014</v>
      </c>
      <c r="B6441">
        <v>9907</v>
      </c>
      <c r="C6441">
        <v>3.2</v>
      </c>
      <c r="D6441" s="28" t="str">
        <f t="shared" si="4"/>
        <v>oktober 2011</v>
      </c>
    </row>
    <row r="6442" spans="1:4" x14ac:dyDescent="0.2">
      <c r="A6442">
        <v>2015</v>
      </c>
      <c r="B6442">
        <v>9907</v>
      </c>
      <c r="C6442">
        <v>3.6</v>
      </c>
      <c r="D6442" s="28" t="str">
        <f t="shared" si="4"/>
        <v>oktober 2011</v>
      </c>
    </row>
    <row r="6443" spans="1:4" x14ac:dyDescent="0.2">
      <c r="A6443">
        <v>2016</v>
      </c>
      <c r="B6443">
        <v>9907</v>
      </c>
      <c r="C6443">
        <v>4</v>
      </c>
      <c r="D6443" s="28" t="str">
        <f t="shared" si="4"/>
        <v>oktober 2011</v>
      </c>
    </row>
    <row r="6444" spans="1:4" x14ac:dyDescent="0.2">
      <c r="A6444">
        <v>2011</v>
      </c>
      <c r="B6444">
        <v>175111</v>
      </c>
      <c r="C6444">
        <v>18485044</v>
      </c>
      <c r="D6444" s="27" t="s">
        <v>52</v>
      </c>
    </row>
    <row r="6445" spans="1:4" x14ac:dyDescent="0.2">
      <c r="A6445">
        <v>2012</v>
      </c>
      <c r="B6445">
        <v>175111</v>
      </c>
      <c r="C6445">
        <v>18040800</v>
      </c>
      <c r="D6445" s="28" t="str">
        <f t="shared" ref="D6445:D6508" si="5">D6444</f>
        <v>BU 2012</v>
      </c>
    </row>
    <row r="6446" spans="1:4" x14ac:dyDescent="0.2">
      <c r="A6446">
        <v>2013</v>
      </c>
      <c r="B6446">
        <v>175111</v>
      </c>
      <c r="C6446">
        <v>17097400</v>
      </c>
      <c r="D6446" s="28" t="str">
        <f t="shared" si="5"/>
        <v>BU 2012</v>
      </c>
    </row>
    <row r="6447" spans="1:4" x14ac:dyDescent="0.2">
      <c r="A6447">
        <v>2014</v>
      </c>
      <c r="B6447">
        <v>175111</v>
      </c>
      <c r="C6447">
        <v>16558000</v>
      </c>
      <c r="D6447" s="28" t="str">
        <f t="shared" si="5"/>
        <v>BU 2012</v>
      </c>
    </row>
    <row r="6448" spans="1:4" x14ac:dyDescent="0.2">
      <c r="A6448">
        <v>2015</v>
      </c>
      <c r="B6448">
        <v>175111</v>
      </c>
      <c r="C6448">
        <v>16308600</v>
      </c>
      <c r="D6448" s="28" t="str">
        <f t="shared" si="5"/>
        <v>BU 2012</v>
      </c>
    </row>
    <row r="6449" spans="1:4" x14ac:dyDescent="0.2">
      <c r="A6449">
        <v>2016</v>
      </c>
      <c r="B6449">
        <v>175111</v>
      </c>
      <c r="C6449">
        <v>16177300</v>
      </c>
      <c r="D6449" s="28" t="str">
        <f t="shared" si="5"/>
        <v>BU 2012</v>
      </c>
    </row>
    <row r="6450" spans="1:4" x14ac:dyDescent="0.2">
      <c r="A6450">
        <v>2011</v>
      </c>
      <c r="B6450">
        <v>175121</v>
      </c>
      <c r="C6450">
        <v>14438942</v>
      </c>
      <c r="D6450" s="28" t="str">
        <f>D6448</f>
        <v>BU 2012</v>
      </c>
    </row>
    <row r="6451" spans="1:4" x14ac:dyDescent="0.2">
      <c r="A6451">
        <v>2012</v>
      </c>
      <c r="B6451">
        <v>175121</v>
      </c>
      <c r="C6451">
        <v>14270400</v>
      </c>
      <c r="D6451" s="28" t="str">
        <f t="shared" si="5"/>
        <v>BU 2012</v>
      </c>
    </row>
    <row r="6452" spans="1:4" x14ac:dyDescent="0.2">
      <c r="A6452">
        <v>2013</v>
      </c>
      <c r="B6452">
        <v>175121</v>
      </c>
      <c r="C6452">
        <v>13855600</v>
      </c>
      <c r="D6452" s="28" t="str">
        <f t="shared" si="5"/>
        <v>BU 2012</v>
      </c>
    </row>
    <row r="6453" spans="1:4" x14ac:dyDescent="0.2">
      <c r="A6453">
        <v>2014</v>
      </c>
      <c r="B6453">
        <v>175121</v>
      </c>
      <c r="C6453">
        <v>13500100</v>
      </c>
      <c r="D6453" s="28" t="str">
        <f t="shared" si="5"/>
        <v>BU 2012</v>
      </c>
    </row>
    <row r="6454" spans="1:4" x14ac:dyDescent="0.2">
      <c r="A6454">
        <v>2015</v>
      </c>
      <c r="B6454">
        <v>175121</v>
      </c>
      <c r="C6454">
        <v>13160300</v>
      </c>
      <c r="D6454" s="28" t="str">
        <f t="shared" si="5"/>
        <v>BU 2012</v>
      </c>
    </row>
    <row r="6455" spans="1:4" x14ac:dyDescent="0.2">
      <c r="A6455">
        <v>2016</v>
      </c>
      <c r="B6455">
        <v>175121</v>
      </c>
      <c r="C6455">
        <v>12810400</v>
      </c>
      <c r="D6455" s="28" t="str">
        <f t="shared" si="5"/>
        <v>BU 2012</v>
      </c>
    </row>
    <row r="6456" spans="1:4" x14ac:dyDescent="0.2">
      <c r="A6456">
        <v>2011</v>
      </c>
      <c r="B6456">
        <v>175131</v>
      </c>
      <c r="C6456">
        <v>7593535.166493414</v>
      </c>
      <c r="D6456" s="28" t="str">
        <f>D6454</f>
        <v>BU 2012</v>
      </c>
    </row>
    <row r="6457" spans="1:4" x14ac:dyDescent="0.2">
      <c r="A6457">
        <v>2012</v>
      </c>
      <c r="B6457">
        <v>175131</v>
      </c>
      <c r="C6457">
        <v>7810600</v>
      </c>
      <c r="D6457" s="28" t="str">
        <f t="shared" si="5"/>
        <v>BU 2012</v>
      </c>
    </row>
    <row r="6458" spans="1:4" x14ac:dyDescent="0.2">
      <c r="A6458">
        <v>2013</v>
      </c>
      <c r="B6458">
        <v>175131</v>
      </c>
      <c r="C6458">
        <v>7511700</v>
      </c>
      <c r="D6458" s="28" t="str">
        <f t="shared" si="5"/>
        <v>BU 2012</v>
      </c>
    </row>
    <row r="6459" spans="1:4" x14ac:dyDescent="0.2">
      <c r="A6459">
        <v>2014</v>
      </c>
      <c r="B6459">
        <v>175131</v>
      </c>
      <c r="C6459">
        <v>7395500</v>
      </c>
      <c r="D6459" s="28" t="str">
        <f t="shared" si="5"/>
        <v>BU 2012</v>
      </c>
    </row>
    <row r="6460" spans="1:4" x14ac:dyDescent="0.2">
      <c r="A6460">
        <v>2015</v>
      </c>
      <c r="B6460">
        <v>175131</v>
      </c>
      <c r="C6460">
        <v>7222500</v>
      </c>
      <c r="D6460" s="28" t="str">
        <f t="shared" si="5"/>
        <v>BU 2012</v>
      </c>
    </row>
    <row r="6461" spans="1:4" x14ac:dyDescent="0.2">
      <c r="A6461">
        <v>2016</v>
      </c>
      <c r="B6461">
        <v>175131</v>
      </c>
      <c r="C6461">
        <v>7046100</v>
      </c>
      <c r="D6461" s="28" t="str">
        <f t="shared" si="5"/>
        <v>BU 2012</v>
      </c>
    </row>
    <row r="6462" spans="1:4" x14ac:dyDescent="0.2">
      <c r="A6462">
        <v>2011</v>
      </c>
      <c r="B6462">
        <v>17515</v>
      </c>
      <c r="C6462">
        <v>534845.88185578864</v>
      </c>
      <c r="D6462" s="28" t="str">
        <f>D6460</f>
        <v>BU 2012</v>
      </c>
    </row>
    <row r="6463" spans="1:4" x14ac:dyDescent="0.2">
      <c r="A6463">
        <v>2012</v>
      </c>
      <c r="B6463">
        <v>17515</v>
      </c>
      <c r="C6463">
        <v>567400</v>
      </c>
      <c r="D6463" s="28" t="str">
        <f t="shared" si="5"/>
        <v>BU 2012</v>
      </c>
    </row>
    <row r="6464" spans="1:4" x14ac:dyDescent="0.2">
      <c r="A6464">
        <v>2013</v>
      </c>
      <c r="B6464">
        <v>17515</v>
      </c>
      <c r="C6464">
        <v>593200</v>
      </c>
      <c r="D6464" s="28" t="str">
        <f t="shared" si="5"/>
        <v>BU 2012</v>
      </c>
    </row>
    <row r="6465" spans="1:4" x14ac:dyDescent="0.2">
      <c r="A6465">
        <v>2014</v>
      </c>
      <c r="B6465">
        <v>17515</v>
      </c>
      <c r="C6465">
        <v>626600</v>
      </c>
      <c r="D6465" s="28" t="str">
        <f t="shared" si="5"/>
        <v>BU 2012</v>
      </c>
    </row>
    <row r="6466" spans="1:4" x14ac:dyDescent="0.2">
      <c r="A6466">
        <v>2015</v>
      </c>
      <c r="B6466">
        <v>17515</v>
      </c>
      <c r="C6466">
        <v>661400</v>
      </c>
      <c r="D6466" s="28" t="str">
        <f t="shared" si="5"/>
        <v>BU 2012</v>
      </c>
    </row>
    <row r="6467" spans="1:4" x14ac:dyDescent="0.2">
      <c r="A6467">
        <v>2016</v>
      </c>
      <c r="B6467">
        <v>17515</v>
      </c>
      <c r="C6467">
        <v>694400</v>
      </c>
      <c r="D6467" s="28" t="str">
        <f t="shared" si="5"/>
        <v>BU 2012</v>
      </c>
    </row>
    <row r="6468" spans="1:4" x14ac:dyDescent="0.2">
      <c r="A6468">
        <v>2011</v>
      </c>
      <c r="B6468">
        <v>175251</v>
      </c>
      <c r="C6468">
        <v>921237</v>
      </c>
      <c r="D6468" s="28" t="str">
        <f>D6466</f>
        <v>BU 2012</v>
      </c>
    </row>
    <row r="6469" spans="1:4" x14ac:dyDescent="0.2">
      <c r="A6469">
        <v>2012</v>
      </c>
      <c r="B6469">
        <v>175251</v>
      </c>
      <c r="C6469">
        <v>906000</v>
      </c>
      <c r="D6469" s="28" t="str">
        <f t="shared" si="5"/>
        <v>BU 2012</v>
      </c>
    </row>
    <row r="6470" spans="1:4" x14ac:dyDescent="0.2">
      <c r="A6470">
        <v>2013</v>
      </c>
      <c r="B6470">
        <v>175251</v>
      </c>
      <c r="C6470">
        <v>884800</v>
      </c>
      <c r="D6470" s="28" t="str">
        <f t="shared" si="5"/>
        <v>BU 2012</v>
      </c>
    </row>
    <row r="6471" spans="1:4" x14ac:dyDescent="0.2">
      <c r="A6471">
        <v>2014</v>
      </c>
      <c r="B6471">
        <v>175251</v>
      </c>
      <c r="C6471">
        <v>877800</v>
      </c>
      <c r="D6471" s="28" t="str">
        <f t="shared" si="5"/>
        <v>BU 2012</v>
      </c>
    </row>
    <row r="6472" spans="1:4" x14ac:dyDescent="0.2">
      <c r="A6472">
        <v>2015</v>
      </c>
      <c r="B6472">
        <v>175251</v>
      </c>
      <c r="C6472">
        <v>883200</v>
      </c>
      <c r="D6472" s="28" t="str">
        <f t="shared" si="5"/>
        <v>BU 2012</v>
      </c>
    </row>
    <row r="6473" spans="1:4" x14ac:dyDescent="0.2">
      <c r="A6473">
        <v>2016</v>
      </c>
      <c r="B6473">
        <v>175251</v>
      </c>
      <c r="C6473">
        <v>897400</v>
      </c>
      <c r="D6473" s="28" t="str">
        <f t="shared" si="5"/>
        <v>BU 2012</v>
      </c>
    </row>
    <row r="6474" spans="1:4" x14ac:dyDescent="0.2">
      <c r="A6474">
        <v>2011</v>
      </c>
      <c r="B6474">
        <v>175271</v>
      </c>
      <c r="C6474">
        <v>5345000</v>
      </c>
      <c r="D6474" s="28" t="str">
        <f>D6472</f>
        <v>BU 2012</v>
      </c>
    </row>
    <row r="6475" spans="1:4" x14ac:dyDescent="0.2">
      <c r="A6475">
        <v>2012</v>
      </c>
      <c r="B6475">
        <v>175271</v>
      </c>
      <c r="C6475">
        <v>6327000</v>
      </c>
      <c r="D6475" s="28" t="str">
        <f t="shared" si="5"/>
        <v>BU 2012</v>
      </c>
    </row>
    <row r="6476" spans="1:4" x14ac:dyDescent="0.2">
      <c r="A6476">
        <v>2013</v>
      </c>
      <c r="B6476">
        <v>175271</v>
      </c>
      <c r="C6476">
        <v>6545557</v>
      </c>
      <c r="D6476" s="28" t="str">
        <f t="shared" si="5"/>
        <v>BU 2012</v>
      </c>
    </row>
    <row r="6477" spans="1:4" x14ac:dyDescent="0.2">
      <c r="A6477">
        <v>2014</v>
      </c>
      <c r="B6477">
        <v>175271</v>
      </c>
      <c r="C6477">
        <v>6789030</v>
      </c>
      <c r="D6477" s="28" t="str">
        <f t="shared" si="5"/>
        <v>BU 2012</v>
      </c>
    </row>
    <row r="6478" spans="1:4" x14ac:dyDescent="0.2">
      <c r="A6478">
        <v>2015</v>
      </c>
      <c r="B6478">
        <v>175271</v>
      </c>
      <c r="C6478">
        <v>6450305</v>
      </c>
      <c r="D6478" s="28" t="str">
        <f t="shared" si="5"/>
        <v>BU 2012</v>
      </c>
    </row>
    <row r="6479" spans="1:4" x14ac:dyDescent="0.2">
      <c r="A6479">
        <v>2016</v>
      </c>
      <c r="B6479">
        <v>175271</v>
      </c>
      <c r="C6479">
        <v>6561193</v>
      </c>
      <c r="D6479" s="28" t="str">
        <f t="shared" si="5"/>
        <v>BU 2012</v>
      </c>
    </row>
    <row r="6480" spans="1:4" x14ac:dyDescent="0.2">
      <c r="A6480">
        <v>2011</v>
      </c>
      <c r="B6480">
        <v>9901</v>
      </c>
      <c r="C6480">
        <v>224027500</v>
      </c>
      <c r="D6480" s="28" t="str">
        <f>D6478</f>
        <v>BU 2012</v>
      </c>
    </row>
    <row r="6481" spans="1:4" x14ac:dyDescent="0.2">
      <c r="A6481">
        <v>2012</v>
      </c>
      <c r="B6481">
        <v>9901</v>
      </c>
      <c r="C6481">
        <v>241092000</v>
      </c>
      <c r="D6481" s="28" t="str">
        <f t="shared" si="5"/>
        <v>BU 2012</v>
      </c>
    </row>
    <row r="6482" spans="1:4" x14ac:dyDescent="0.2">
      <c r="A6482">
        <v>2013</v>
      </c>
      <c r="B6482">
        <v>9901</v>
      </c>
      <c r="C6482">
        <v>257559000</v>
      </c>
      <c r="D6482" s="28" t="str">
        <f t="shared" si="5"/>
        <v>BU 2012</v>
      </c>
    </row>
    <row r="6483" spans="1:4" x14ac:dyDescent="0.2">
      <c r="A6483">
        <v>2014</v>
      </c>
      <c r="B6483">
        <v>9901</v>
      </c>
      <c r="C6483">
        <v>268329000</v>
      </c>
      <c r="D6483" s="28" t="str">
        <f t="shared" si="5"/>
        <v>BU 2012</v>
      </c>
    </row>
    <row r="6484" spans="1:4" x14ac:dyDescent="0.2">
      <c r="A6484">
        <v>2015</v>
      </c>
      <c r="B6484">
        <v>9901</v>
      </c>
      <c r="C6484">
        <v>280938000</v>
      </c>
      <c r="D6484" s="28" t="str">
        <f t="shared" si="5"/>
        <v>BU 2012</v>
      </c>
    </row>
    <row r="6485" spans="1:4" x14ac:dyDescent="0.2">
      <c r="A6485">
        <v>2016</v>
      </c>
      <c r="B6485">
        <v>9901</v>
      </c>
      <c r="C6485">
        <v>293791000</v>
      </c>
      <c r="D6485" s="28" t="str">
        <f t="shared" si="5"/>
        <v>BU 2012</v>
      </c>
    </row>
    <row r="6486" spans="1:4" x14ac:dyDescent="0.2">
      <c r="A6486">
        <v>2011</v>
      </c>
      <c r="B6486">
        <v>9902</v>
      </c>
      <c r="C6486">
        <v>7.5</v>
      </c>
      <c r="D6486" s="28" t="str">
        <f>D6484</f>
        <v>BU 2012</v>
      </c>
    </row>
    <row r="6487" spans="1:4" x14ac:dyDescent="0.2">
      <c r="A6487">
        <v>2012</v>
      </c>
      <c r="B6487">
        <v>9902</v>
      </c>
      <c r="C6487">
        <v>7.8</v>
      </c>
      <c r="D6487" s="28" t="str">
        <f t="shared" si="5"/>
        <v>BU 2012</v>
      </c>
    </row>
    <row r="6488" spans="1:4" x14ac:dyDescent="0.2">
      <c r="A6488">
        <v>2013</v>
      </c>
      <c r="B6488">
        <v>9902</v>
      </c>
      <c r="C6488">
        <v>7.9</v>
      </c>
      <c r="D6488" s="28" t="str">
        <f t="shared" si="5"/>
        <v>BU 2012</v>
      </c>
    </row>
    <row r="6489" spans="1:4" x14ac:dyDescent="0.2">
      <c r="A6489">
        <v>2014</v>
      </c>
      <c r="B6489">
        <v>9902</v>
      </c>
      <c r="C6489">
        <v>7.7</v>
      </c>
      <c r="D6489" s="28" t="str">
        <f t="shared" si="5"/>
        <v>BU 2012</v>
      </c>
    </row>
    <row r="6490" spans="1:4" x14ac:dyDescent="0.2">
      <c r="A6490">
        <v>2015</v>
      </c>
      <c r="B6490">
        <v>9902</v>
      </c>
      <c r="C6490">
        <v>7.2</v>
      </c>
      <c r="D6490" s="28" t="str">
        <f t="shared" si="5"/>
        <v>BU 2012</v>
      </c>
    </row>
    <row r="6491" spans="1:4" x14ac:dyDescent="0.2">
      <c r="A6491">
        <v>2016</v>
      </c>
      <c r="B6491">
        <v>9902</v>
      </c>
      <c r="C6491">
        <v>6.5</v>
      </c>
      <c r="D6491" s="28" t="str">
        <f t="shared" si="5"/>
        <v>BU 2012</v>
      </c>
    </row>
    <row r="6492" spans="1:4" x14ac:dyDescent="0.2">
      <c r="A6492">
        <v>2011</v>
      </c>
      <c r="B6492">
        <v>9903</v>
      </c>
      <c r="C6492">
        <v>142.34</v>
      </c>
      <c r="D6492" s="28" t="str">
        <f>D6490</f>
        <v>BU 2012</v>
      </c>
    </row>
    <row r="6493" spans="1:4" x14ac:dyDescent="0.2">
      <c r="A6493">
        <v>2012</v>
      </c>
      <c r="B6493">
        <v>9903</v>
      </c>
      <c r="C6493">
        <v>149.32</v>
      </c>
      <c r="D6493" s="28" t="str">
        <f t="shared" si="5"/>
        <v>BU 2012</v>
      </c>
    </row>
    <row r="6494" spans="1:4" x14ac:dyDescent="0.2">
      <c r="A6494">
        <v>2013</v>
      </c>
      <c r="B6494">
        <v>9903</v>
      </c>
      <c r="C6494">
        <v>153.38999999999999</v>
      </c>
      <c r="D6494" s="28" t="str">
        <f t="shared" si="5"/>
        <v>BU 2012</v>
      </c>
    </row>
    <row r="6495" spans="1:4" x14ac:dyDescent="0.2">
      <c r="A6495">
        <v>2014</v>
      </c>
      <c r="B6495">
        <v>9903</v>
      </c>
      <c r="C6495">
        <v>158.61000000000001</v>
      </c>
      <c r="D6495" s="28" t="str">
        <f t="shared" si="5"/>
        <v>BU 2012</v>
      </c>
    </row>
    <row r="6496" spans="1:4" x14ac:dyDescent="0.2">
      <c r="A6496">
        <v>2015</v>
      </c>
      <c r="B6496">
        <v>9903</v>
      </c>
      <c r="C6496">
        <v>164.79</v>
      </c>
      <c r="D6496" s="28" t="str">
        <f t="shared" si="5"/>
        <v>BU 2012</v>
      </c>
    </row>
    <row r="6497" spans="1:4" x14ac:dyDescent="0.2">
      <c r="A6497">
        <v>2016</v>
      </c>
      <c r="B6497">
        <v>9903</v>
      </c>
      <c r="C6497">
        <v>171.02</v>
      </c>
      <c r="D6497" s="28" t="str">
        <f t="shared" si="5"/>
        <v>BU 2012</v>
      </c>
    </row>
    <row r="6498" spans="1:4" x14ac:dyDescent="0.2">
      <c r="A6498">
        <v>2011</v>
      </c>
      <c r="B6498">
        <v>9904</v>
      </c>
      <c r="C6498">
        <v>133.56</v>
      </c>
      <c r="D6498" s="28" t="str">
        <f>D6496</f>
        <v>BU 2012</v>
      </c>
    </row>
    <row r="6499" spans="1:4" x14ac:dyDescent="0.2">
      <c r="A6499">
        <v>2012</v>
      </c>
      <c r="B6499">
        <v>9904</v>
      </c>
      <c r="C6499">
        <v>140.44999999999999</v>
      </c>
      <c r="D6499" s="28" t="str">
        <f t="shared" si="5"/>
        <v>BU 2012</v>
      </c>
    </row>
    <row r="6500" spans="1:4" x14ac:dyDescent="0.2">
      <c r="A6500">
        <v>2013</v>
      </c>
      <c r="B6500">
        <v>9904</v>
      </c>
      <c r="C6500">
        <v>147.13</v>
      </c>
      <c r="D6500" s="28" t="str">
        <f t="shared" si="5"/>
        <v>BU 2012</v>
      </c>
    </row>
    <row r="6501" spans="1:4" x14ac:dyDescent="0.2">
      <c r="A6501">
        <v>2014</v>
      </c>
      <c r="B6501">
        <v>9904</v>
      </c>
      <c r="C6501">
        <v>150.65</v>
      </c>
      <c r="D6501" s="28" t="str">
        <f t="shared" si="5"/>
        <v>BU 2012</v>
      </c>
    </row>
    <row r="6502" spans="1:4" x14ac:dyDescent="0.2">
      <c r="A6502">
        <v>2015</v>
      </c>
      <c r="B6502">
        <v>9904</v>
      </c>
      <c r="C6502">
        <v>155.46</v>
      </c>
      <c r="D6502" s="28" t="str">
        <f t="shared" si="5"/>
        <v>BU 2012</v>
      </c>
    </row>
    <row r="6503" spans="1:4" x14ac:dyDescent="0.2">
      <c r="A6503">
        <v>2016</v>
      </c>
      <c r="B6503">
        <v>9904</v>
      </c>
      <c r="C6503">
        <v>160.6</v>
      </c>
      <c r="D6503" s="28" t="str">
        <f t="shared" si="5"/>
        <v>BU 2012</v>
      </c>
    </row>
    <row r="6504" spans="1:4" x14ac:dyDescent="0.2">
      <c r="A6504">
        <v>2011</v>
      </c>
      <c r="B6504">
        <v>9905</v>
      </c>
      <c r="C6504">
        <v>42800</v>
      </c>
      <c r="D6504" s="28" t="str">
        <f>D6502</f>
        <v>BU 2012</v>
      </c>
    </row>
    <row r="6505" spans="1:4" x14ac:dyDescent="0.2">
      <c r="A6505">
        <v>2012</v>
      </c>
      <c r="B6505">
        <v>9905</v>
      </c>
      <c r="C6505">
        <v>44000</v>
      </c>
      <c r="D6505" s="28" t="str">
        <f t="shared" si="5"/>
        <v>BU 2012</v>
      </c>
    </row>
    <row r="6506" spans="1:4" x14ac:dyDescent="0.2">
      <c r="A6506">
        <v>2013</v>
      </c>
      <c r="B6506">
        <v>9905</v>
      </c>
      <c r="C6506">
        <v>44500</v>
      </c>
      <c r="D6506" s="28" t="str">
        <f t="shared" si="5"/>
        <v>BU 2012</v>
      </c>
    </row>
    <row r="6507" spans="1:4" x14ac:dyDescent="0.2">
      <c r="A6507">
        <v>2014</v>
      </c>
      <c r="B6507">
        <v>9905</v>
      </c>
      <c r="C6507">
        <v>45200</v>
      </c>
      <c r="D6507" s="28" t="str">
        <f t="shared" si="5"/>
        <v>BU 2012</v>
      </c>
    </row>
    <row r="6508" spans="1:4" x14ac:dyDescent="0.2">
      <c r="A6508">
        <v>2015</v>
      </c>
      <c r="B6508">
        <v>9905</v>
      </c>
      <c r="C6508">
        <v>46100</v>
      </c>
      <c r="D6508" s="28" t="str">
        <f t="shared" si="5"/>
        <v>BU 2012</v>
      </c>
    </row>
    <row r="6509" spans="1:4" x14ac:dyDescent="0.2">
      <c r="A6509">
        <v>2016</v>
      </c>
      <c r="B6509">
        <v>9905</v>
      </c>
      <c r="C6509">
        <v>47200</v>
      </c>
      <c r="D6509" s="28" t="str">
        <f t="shared" ref="D6509:D6521" si="6">D6508</f>
        <v>BU 2012</v>
      </c>
    </row>
    <row r="6510" spans="1:4" x14ac:dyDescent="0.2">
      <c r="A6510">
        <v>2011</v>
      </c>
      <c r="B6510">
        <v>9906</v>
      </c>
      <c r="C6510">
        <v>2.2999999999999998</v>
      </c>
      <c r="D6510" s="28" t="str">
        <f>D6508</f>
        <v>BU 2012</v>
      </c>
    </row>
    <row r="6511" spans="1:4" x14ac:dyDescent="0.2">
      <c r="A6511">
        <v>2012</v>
      </c>
      <c r="B6511">
        <v>9906</v>
      </c>
      <c r="C6511">
        <v>2.6</v>
      </c>
      <c r="D6511" s="28" t="str">
        <f t="shared" si="6"/>
        <v>BU 2012</v>
      </c>
    </row>
    <row r="6512" spans="1:4" x14ac:dyDescent="0.2">
      <c r="A6512">
        <v>2013</v>
      </c>
      <c r="B6512">
        <v>9906</v>
      </c>
      <c r="C6512">
        <v>2</v>
      </c>
      <c r="D6512" s="28" t="str">
        <f t="shared" si="6"/>
        <v>BU 2012</v>
      </c>
    </row>
    <row r="6513" spans="1:4" x14ac:dyDescent="0.2">
      <c r="A6513">
        <v>2014</v>
      </c>
      <c r="B6513">
        <v>9906</v>
      </c>
      <c r="C6513">
        <v>2</v>
      </c>
      <c r="D6513" s="28" t="str">
        <f t="shared" si="6"/>
        <v>BU 2012</v>
      </c>
    </row>
    <row r="6514" spans="1:4" x14ac:dyDescent="0.2">
      <c r="A6514">
        <v>2015</v>
      </c>
      <c r="B6514">
        <v>9906</v>
      </c>
      <c r="C6514">
        <v>2</v>
      </c>
      <c r="D6514" s="28" t="str">
        <f t="shared" si="6"/>
        <v>BU 2012</v>
      </c>
    </row>
    <row r="6515" spans="1:4" x14ac:dyDescent="0.2">
      <c r="A6515">
        <v>2016</v>
      </c>
      <c r="B6515">
        <v>9906</v>
      </c>
      <c r="C6515">
        <v>2</v>
      </c>
      <c r="D6515" s="28" t="str">
        <f t="shared" si="6"/>
        <v>BU 2012</v>
      </c>
    </row>
    <row r="6516" spans="1:4" x14ac:dyDescent="0.2">
      <c r="A6516">
        <v>2011</v>
      </c>
      <c r="B6516">
        <v>9907</v>
      </c>
      <c r="C6516">
        <v>1.7</v>
      </c>
      <c r="D6516" s="28" t="str">
        <f>D6514</f>
        <v>BU 2012</v>
      </c>
    </row>
    <row r="6517" spans="1:4" x14ac:dyDescent="0.2">
      <c r="A6517">
        <v>2012</v>
      </c>
      <c r="B6517">
        <v>9907</v>
      </c>
      <c r="C6517">
        <v>1</v>
      </c>
      <c r="D6517" s="28" t="str">
        <f t="shared" si="6"/>
        <v>BU 2012</v>
      </c>
    </row>
    <row r="6518" spans="1:4" x14ac:dyDescent="0.2">
      <c r="A6518">
        <v>2013</v>
      </c>
      <c r="B6518">
        <v>9907</v>
      </c>
      <c r="C6518">
        <v>1.1000000000000001</v>
      </c>
      <c r="D6518" s="28" t="str">
        <f t="shared" si="6"/>
        <v>BU 2012</v>
      </c>
    </row>
    <row r="6519" spans="1:4" x14ac:dyDescent="0.2">
      <c r="A6519">
        <v>2014</v>
      </c>
      <c r="B6519">
        <v>9907</v>
      </c>
      <c r="C6519">
        <v>1.7</v>
      </c>
      <c r="D6519" s="28" t="str">
        <f t="shared" si="6"/>
        <v>BU 2012</v>
      </c>
    </row>
    <row r="6520" spans="1:4" x14ac:dyDescent="0.2">
      <c r="A6520">
        <v>2015</v>
      </c>
      <c r="B6520">
        <v>9907</v>
      </c>
      <c r="C6520">
        <v>2.7</v>
      </c>
      <c r="D6520" s="28" t="str">
        <f t="shared" si="6"/>
        <v>BU 2012</v>
      </c>
    </row>
    <row r="6521" spans="1:4" x14ac:dyDescent="0.2">
      <c r="A6521">
        <v>2016</v>
      </c>
      <c r="B6521">
        <v>9907</v>
      </c>
      <c r="C6521">
        <v>3.6</v>
      </c>
      <c r="D6521" s="28" t="str">
        <f t="shared" si="6"/>
        <v>BU 2012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Stefan Granbom</cp:lastModifiedBy>
  <cp:lastPrinted>2009-05-26T14:13:59Z</cp:lastPrinted>
  <dcterms:created xsi:type="dcterms:W3CDTF">2006-09-29T09:02:49Z</dcterms:created>
  <dcterms:modified xsi:type="dcterms:W3CDTF">2012-02-22T08:30:11Z</dcterms:modified>
</cp:coreProperties>
</file>