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6" i="1" l="1"/>
  <c r="J12" i="1"/>
  <c r="J18" i="1" l="1"/>
  <c r="F15" i="1"/>
  <c r="K15" i="1" s="1"/>
  <c r="L15" i="1" s="1"/>
  <c r="G16" i="1"/>
  <c r="E16" i="1"/>
  <c r="H15" i="1"/>
  <c r="H14" i="1"/>
  <c r="G12" i="1"/>
  <c r="E12" i="1"/>
  <c r="H11" i="1"/>
  <c r="H10" i="1"/>
  <c r="H9" i="1"/>
  <c r="H8" i="1"/>
  <c r="H7" i="1"/>
  <c r="E18" i="1" l="1"/>
  <c r="H12" i="1"/>
  <c r="G18" i="1"/>
  <c r="H16" i="1"/>
  <c r="I15" i="1"/>
  <c r="H18" i="1" l="1"/>
  <c r="F11" i="1" l="1"/>
  <c r="I11" i="1" l="1"/>
  <c r="K11" i="1"/>
  <c r="L11" i="1" s="1"/>
  <c r="F10" i="1"/>
  <c r="I10" i="1" l="1"/>
  <c r="K10" i="1"/>
  <c r="F7" i="1"/>
  <c r="I7" i="1" l="1"/>
  <c r="K7" i="1"/>
  <c r="L7" i="1" s="1"/>
  <c r="L10" i="1"/>
  <c r="F9" i="1"/>
  <c r="K9" i="1" s="1"/>
  <c r="L9" i="1" s="1"/>
  <c r="I9" i="1" l="1"/>
  <c r="F14" i="1" l="1"/>
  <c r="K14" i="1" s="1"/>
  <c r="D16" i="1"/>
  <c r="K16" i="1" l="1"/>
  <c r="L14" i="1"/>
  <c r="L16" i="1" s="1"/>
  <c r="F16" i="1"/>
  <c r="I14" i="1"/>
  <c r="F8" i="1"/>
  <c r="K8" i="1" s="1"/>
  <c r="D12" i="1"/>
  <c r="D18" i="1" s="1"/>
  <c r="I16" i="1" l="1"/>
  <c r="L8" i="1"/>
  <c r="L12" i="1" s="1"/>
  <c r="L18" i="1" s="1"/>
  <c r="K12" i="1"/>
  <c r="K18" i="1" s="1"/>
  <c r="I8" i="1"/>
  <c r="F12" i="1"/>
  <c r="F18" i="1" s="1"/>
  <c r="I12" i="1" l="1"/>
  <c r="I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<sst xmlns="http://schemas.openxmlformats.org/spreadsheetml/2006/main" count="37" uniqueCount="30">
  <si>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</si>
  <si>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</si>
  <si>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</si>
  <si>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</si>
  <si>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</si>
  <si>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</si>
  <si>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</si>
  <si>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</si>
  <si>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</si>
  <si>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</si>
  <si>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</si>
  <si>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</si>
  <si>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</si>
  <si>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</si>
  <si>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</si>
  <si>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</si>
  <si>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</si>
  <si>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</si>
  <si>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</si>
  <si>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</si>
  <si>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</si>
  <si>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</si>
  <si>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</si>
  <si>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</si>
  <si>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</si>
  <si>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</si>
  <si>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</si>
  <si>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</si>
  <si>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</si>
  <si>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Prognos för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</si>
</sst>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19"/>
      <c r="B5" s="19"/>
      <c r="C5" s="19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7" spans="1:12" x14ac:dyDescent="0.2">
      <c r="A7" s="2" t="s">
        <v>7</v>
      </c>
      <c r="B7" s="2" t="s">
        <v>7</v>
      </c>
      <c r="C7" s="2" t="s">
        <v>12</v>
      </c>
      <c r="D7" s="10">
        <v>-339958</v>
      </c>
      <c r="E7" s="10">
        <v>14343700</v>
      </c>
      <c r="F7" s="3">
        <f>D7+E7</f>
        <v>14003742</v>
      </c>
      <c r="G7" s="10">
        <v>14154300</v>
      </c>
      <c r="H7" s="9">
        <f>E7-G7</f>
        <v>189400</v>
      </c>
      <c r="I7" s="9">
        <f>F7-G7</f>
        <v>-150558</v>
      </c>
      <c r="J7" s="11">
        <v>717185</v>
      </c>
      <c r="K7" s="3">
        <f>F7+J7</f>
        <v>14720927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-56698</v>
      </c>
      <c r="E8" s="10">
        <v>11915900</v>
      </c>
      <c r="F8" s="3">
        <f>D8+E8</f>
        <v>11859202</v>
      </c>
      <c r="G8" s="10">
        <v>11919900</v>
      </c>
      <c r="H8" s="9">
        <f>E8-G8</f>
        <v>-4000</v>
      </c>
      <c r="I8" s="9">
        <f>F8-G8</f>
        <v>-60698</v>
      </c>
      <c r="J8" s="11">
        <v>595795</v>
      </c>
      <c r="K8" s="3">
        <f>F8+J8</f>
        <v>12454997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8499300</v>
      </c>
      <c r="F9" s="3">
        <f>D9+E9</f>
        <v>8499300</v>
      </c>
      <c r="G9" s="10">
        <v>8460100</v>
      </c>
      <c r="H9" s="9">
        <f>E9-G9</f>
        <v>39200</v>
      </c>
      <c r="I9" s="9">
        <f>F9-G9</f>
        <v>39200</v>
      </c>
      <c r="J9" s="11">
        <v>424965</v>
      </c>
      <c r="K9" s="3">
        <f>F9+J9</f>
        <v>8924265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897300</v>
      </c>
      <c r="F10" s="3">
        <f>D10+E10</f>
        <v>897300</v>
      </c>
      <c r="G10" s="11">
        <v>884800</v>
      </c>
      <c r="H10" s="9">
        <f>E10-G10</f>
        <v>12500</v>
      </c>
      <c r="I10" s="9">
        <f>F10-G10</f>
        <v>12500</v>
      </c>
      <c r="J10" s="11">
        <v>44865</v>
      </c>
      <c r="K10" s="9">
        <f>F10+J10</f>
        <v>942165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-5312</v>
      </c>
      <c r="E11" s="10">
        <v>528050</v>
      </c>
      <c r="F11" s="10">
        <f>D11+E11</f>
        <v>522738</v>
      </c>
      <c r="G11" s="10">
        <v>530010</v>
      </c>
      <c r="H11" s="11">
        <f>E11-G11</f>
        <v>-1960</v>
      </c>
      <c r="I11" s="11">
        <f>F11-G11</f>
        <v>-7272</v>
      </c>
      <c r="J11" s="11">
        <v>15842</v>
      </c>
      <c r="K11" s="9">
        <f>F11+J11</f>
        <v>538580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-401968</v>
      </c>
      <c r="E12" s="5">
        <f t="shared" si="0"/>
        <v>36184250</v>
      </c>
      <c r="F12" s="5">
        <f t="shared" si="0"/>
        <v>35782282</v>
      </c>
      <c r="G12" s="5">
        <f t="shared" si="0"/>
        <v>35949110</v>
      </c>
      <c r="H12" s="5">
        <f t="shared" si="0"/>
        <v>235140</v>
      </c>
      <c r="I12" s="5">
        <f t="shared" si="0"/>
        <v>-166828</v>
      </c>
      <c r="J12" s="5">
        <f>SUM(J7:J11)</f>
        <v>1798652</v>
      </c>
      <c r="K12" s="5">
        <f>SUM(K7:K11)</f>
        <v>37580934</v>
      </c>
      <c r="L12" s="5">
        <f>SUM(L7:L11)</f>
        <v>0</v>
      </c>
    </row>
    <row r="13" spans="1:12" x14ac:dyDescent="0.2">
      <c r="A13" s="20" t="s">
        <v>16</v>
      </c>
      <c r="B13" s="20"/>
      <c r="C13" s="20"/>
      <c r="D13" s="20"/>
      <c r="E13" s="20"/>
      <c r="F13" s="20"/>
      <c r="G13" s="20"/>
      <c r="H13" s="20"/>
      <c r="I13" s="20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-570</v>
      </c>
      <c r="E14" s="10">
        <v>1013800</v>
      </c>
      <c r="F14" s="3">
        <f>D14+E14</f>
        <v>1013230</v>
      </c>
      <c r="G14" s="11">
        <v>929400</v>
      </c>
      <c r="H14" s="9">
        <f>E14-G14</f>
        <v>84400</v>
      </c>
      <c r="I14" s="9">
        <f>F14-G14</f>
        <v>83830</v>
      </c>
      <c r="J14" s="10">
        <v>60828</v>
      </c>
      <c r="K14" s="3">
        <f>F14+J14</f>
        <v>1074058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7237862</v>
      </c>
      <c r="F15" s="10">
        <f>D15+E15</f>
        <v>7237862</v>
      </c>
      <c r="G15" s="10">
        <v>7237862</v>
      </c>
      <c r="H15" s="9">
        <f>E15-G15</f>
        <v>0</v>
      </c>
      <c r="I15" s="9">
        <f>F15-G15</f>
        <v>0</v>
      </c>
      <c r="J15" s="10">
        <v>0</v>
      </c>
      <c r="K15" s="3">
        <f>F15+J15</f>
        <v>7237862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-570</v>
      </c>
      <c r="E16" s="5">
        <f t="shared" si="1"/>
        <v>8251662</v>
      </c>
      <c r="F16" s="5">
        <f t="shared" si="1"/>
        <v>8251092</v>
      </c>
      <c r="G16" s="5">
        <f t="shared" si="1"/>
        <v>8167262</v>
      </c>
      <c r="H16" s="5">
        <f t="shared" si="1"/>
        <v>84400</v>
      </c>
      <c r="I16" s="5">
        <f t="shared" si="1"/>
        <v>83830</v>
      </c>
      <c r="J16" s="5">
        <f>SUM(J14:J15)</f>
        <v>60828</v>
      </c>
      <c r="K16" s="5">
        <f>SUM(K14:K15)</f>
        <v>8311920</v>
      </c>
      <c r="L16" s="5">
        <f>SUM(L14:L15)</f>
        <v>0</v>
      </c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-402538</v>
      </c>
      <c r="E18" s="7">
        <f t="shared" si="2"/>
        <v>44435912</v>
      </c>
      <c r="F18" s="7">
        <f t="shared" si="2"/>
        <v>44033374</v>
      </c>
      <c r="G18" s="7">
        <f t="shared" si="2"/>
        <v>44116372</v>
      </c>
      <c r="H18" s="7">
        <f t="shared" si="2"/>
        <v>319540</v>
      </c>
      <c r="I18" s="7">
        <f t="shared" si="2"/>
        <v>-82998</v>
      </c>
      <c r="J18" s="7">
        <f t="shared" si="2"/>
        <v>1859480</v>
      </c>
      <c r="K18" s="7">
        <f t="shared" si="2"/>
        <v>45892854</v>
      </c>
      <c r="L18" s="7">
        <f t="shared" si="2"/>
        <v>0</v>
      </c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2016-07-29&amp;K000000 dnr VER 2016-3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2016-01-18T15:21:38Z</cp:lastPrinted>
  <dcterms:created xsi:type="dcterms:W3CDTF">2009-10-28T11:41:28Z</dcterms:created>
  <dcterms:modified xsi:type="dcterms:W3CDTF">2016-07-25T14:08:25Z</dcterms:modified>
</cp:coreProperties>
</file>