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Oktober 2017\"/>
    </mc:Choice>
  </mc:AlternateContent>
  <bookViews>
    <workbookView xWindow="-15" yWindow="-15" windowWidth="20730" windowHeight="11760"/>
  </bookViews>
  <sheets>
    <sheet name="Redovisning" sheetId="2" r:id="rId1"/>
  </sheets>
  <calcPr calcId="162913"/>
</workbook>
</file>

<file path=xl/calcChain.xml><?xml version="1.0" encoding="utf-8"?>
<calcChain xmlns="http://schemas.openxmlformats.org/spreadsheetml/2006/main">
  <c r="P39" i="2" l="1"/>
  <c r="P38" i="2"/>
  <c r="P37" i="2"/>
  <c r="P35" i="2"/>
  <c r="P34" i="2"/>
  <c r="P32" i="2"/>
  <c r="P31" i="2"/>
  <c r="P30" i="2"/>
  <c r="P29" i="2"/>
  <c r="Q15" i="2"/>
  <c r="Q13" i="2"/>
  <c r="Q7" i="2"/>
  <c r="M17" i="2"/>
  <c r="Q17" i="2" s="1"/>
  <c r="M16" i="2"/>
  <c r="Q16" i="2" s="1"/>
  <c r="M15" i="2"/>
  <c r="M13" i="2"/>
  <c r="M12" i="2"/>
  <c r="Q12" i="2" s="1"/>
  <c r="M10" i="2"/>
  <c r="Q10" i="2" s="1"/>
  <c r="M9" i="2"/>
  <c r="Q9" i="2" s="1"/>
  <c r="M8" i="2"/>
  <c r="Q8" i="2" s="1"/>
  <c r="M7" i="2"/>
  <c r="O40" i="2"/>
  <c r="N40" i="2"/>
  <c r="M40" i="2"/>
  <c r="L40" i="2"/>
  <c r="K40" i="2"/>
  <c r="J40" i="2"/>
  <c r="I40" i="2"/>
  <c r="H40" i="2"/>
  <c r="G40" i="2"/>
  <c r="F40" i="2"/>
  <c r="E40" i="2"/>
  <c r="D40" i="2"/>
  <c r="P40" i="2" l="1"/>
  <c r="P18" i="2"/>
  <c r="O18" i="2"/>
  <c r="N18" i="2"/>
  <c r="L18" i="2"/>
  <c r="K18" i="2"/>
  <c r="J18" i="2"/>
  <c r="I18" i="2"/>
  <c r="H18" i="2"/>
  <c r="G18" i="2"/>
  <c r="F18" i="2"/>
  <c r="E18" i="2"/>
  <c r="D18" i="2"/>
  <c r="M18" i="2" l="1"/>
  <c r="Q18" i="2"/>
</calcChain>
</file>

<file path=xl/sharedStrings.xml><?xml version="1.0" encoding="utf-8"?>
<sst xmlns="http://schemas.openxmlformats.org/spreadsheetml/2006/main" count="77" uniqueCount="40">
  <si>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</si>
  <si>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</si>
  <si>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</si>
  <si>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</si>
  <si>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</si>
  <si>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</si>
  <si>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</si>
  <si>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</si>
  <si>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</si>
  <si>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</si>
  <si>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</si>
  <si>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</si>
  <si>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</si>
  <si>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</si>
  <si>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</si>
  <si>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</si>
  <si>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</si>
  <si>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</si>
  <si>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</si>
  <si>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</si>
  <si>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</si>
  <si>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</si>
  <si>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</si>
  <si>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</si>
  <si>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</si>
  <si>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</si>
  <si>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</si>
  <si>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</si>
  <si>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</si>
  <si>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</si>
  <si>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</si>
  <si>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</si>
  <si>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</si>
  <si>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</si>
  <si>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</si>
  <si>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t>Prognos</t>
  </si>
  <si>
    <r>
      <t xml:space="preserve">Månadsredovisning år 2017, prognos. </t>
    </r>
    <r>
      <rPr>
        <sz val="10"/>
        <rFont val="Arial"/>
        <family val="2"/>
      </rPr>
      <t>Beloppen anges i 1000-tal kronor</t>
    </r>
  </si>
  <si>
    <t>Utfall</t>
  </si>
  <si>
    <r>
      <t xml:space="preserve">Månadsredovisning år 2018, prognos. </t>
    </r>
    <r>
      <rPr>
        <sz val="10"/>
        <rFont val="Arial"/>
        <family val="2"/>
      </rPr>
      <t>Beloppen anges i 1000-tal kronor</t>
    </r>
  </si>
  <si>
    <t>Jan -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</si>
</sst>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5" applyNumberFormat="0" applyProtection="0">
      <alignment vertical="center"/>
    </xf>
    <xf numFmtId="4" fontId="17" fillId="3" borderId="5" applyNumberFormat="0" applyProtection="0">
      <alignment vertical="center"/>
    </xf>
    <xf numFmtId="4" fontId="16" fillId="3" borderId="5" applyNumberFormat="0" applyProtection="0">
      <alignment horizontal="left" vertical="center" indent="1"/>
    </xf>
    <xf numFmtId="4" fontId="16" fillId="3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7" borderId="5" applyNumberFormat="0" applyProtection="0">
      <alignment horizontal="right" vertical="center"/>
    </xf>
    <xf numFmtId="4" fontId="16" fillId="8" borderId="5" applyNumberFormat="0" applyProtection="0">
      <alignment horizontal="right" vertical="center"/>
    </xf>
    <xf numFmtId="4" fontId="16" fillId="9" borderId="5" applyNumberFormat="0" applyProtection="0">
      <alignment horizontal="right" vertical="center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8" fillId="14" borderId="5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20" borderId="5" applyNumberFormat="0" applyProtection="0">
      <alignment vertical="center"/>
    </xf>
    <xf numFmtId="4" fontId="17" fillId="20" borderId="5" applyNumberFormat="0" applyProtection="0">
      <alignment vertical="center"/>
    </xf>
    <xf numFmtId="4" fontId="16" fillId="20" borderId="5" applyNumberFormat="0" applyProtection="0">
      <alignment horizontal="left" vertical="center" indent="1"/>
    </xf>
    <xf numFmtId="4" fontId="16" fillId="20" borderId="5" applyNumberFormat="0" applyProtection="0">
      <alignment horizontal="left" vertical="center" indent="1"/>
    </xf>
    <xf numFmtId="4" fontId="16" fillId="15" borderId="5" applyNumberFormat="0" applyProtection="0">
      <alignment horizontal="right" vertical="center"/>
    </xf>
    <xf numFmtId="4" fontId="17" fillId="15" borderId="5" applyNumberFormat="0" applyProtection="0">
      <alignment horizontal="right" vertical="center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0" fillId="0" borderId="0"/>
    <xf numFmtId="4" fontId="15" fillId="15" borderId="5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7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21" fillId="0" borderId="0" xfId="0" applyFont="1" applyBorder="1" applyAlignment="1"/>
    <xf numFmtId="3" fontId="22" fillId="0" borderId="0" xfId="0" applyNumberFormat="1" applyFont="1" applyAlignment="1"/>
    <xf numFmtId="0" fontId="5" fillId="0" borderId="7" xfId="0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Fill="1" applyBorder="1" applyAlignment="1"/>
    <xf numFmtId="3" fontId="6" fillId="0" borderId="8" xfId="0" applyNumberFormat="1" applyFont="1" applyFill="1" applyBorder="1" applyAlignment="1"/>
    <xf numFmtId="3" fontId="4" fillId="0" borderId="0" xfId="0" applyNumberFormat="1" applyFont="1" applyAlignment="1"/>
    <xf numFmtId="3" fontId="3" fillId="0" borderId="0" xfId="0" applyNumberFormat="1" applyFont="1" applyBorder="1"/>
    <xf numFmtId="0" fontId="7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3" fontId="4" fillId="0" borderId="0" xfId="0" applyNumberFormat="1" applyFont="1" applyFill="1" applyBorder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6" fillId="0" borderId="0" xfId="0" applyNumberFormat="1" applyFont="1" applyAlignment="1"/>
    <xf numFmtId="0" fontId="5" fillId="0" borderId="11" xfId="0" applyFont="1" applyFill="1" applyBorder="1" applyAlignment="1"/>
    <xf numFmtId="3" fontId="4" fillId="0" borderId="11" xfId="0" applyNumberFormat="1" applyFont="1" applyFill="1" applyBorder="1" applyAlignment="1"/>
    <xf numFmtId="3" fontId="6" fillId="0" borderId="0" xfId="0" applyNumberFormat="1" applyFont="1" applyBorder="1" applyAlignment="1"/>
    <xf numFmtId="3" fontId="4" fillId="0" borderId="0" xfId="0" applyNumberFormat="1" applyFont="1" applyFill="1" applyAlignment="1"/>
    <xf numFmtId="3" fontId="6" fillId="0" borderId="11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3" fillId="0" borderId="0" xfId="0" applyFont="1" applyBorder="1" applyAlignment="1">
      <alignment horizontal="left" vertical="center"/>
    </xf>
    <xf numFmtId="3" fontId="6" fillId="0" borderId="0" xfId="0" applyNumberFormat="1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" fontId="4" fillId="0" borderId="7" xfId="0" applyNumberFormat="1" applyFont="1" applyFill="1" applyBorder="1" applyAlignment="1"/>
    <xf numFmtId="3" fontId="4" fillId="0" borderId="7" xfId="0" applyNumberFormat="1" applyFont="1" applyFill="1" applyBorder="1"/>
    <xf numFmtId="3" fontId="6" fillId="0" borderId="7" xfId="0" applyNumberFormat="1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abSelected="1" zoomScaleNormal="100" workbookViewId="0">
      <selection activeCell="Q39" sqref="Q39"/>
    </sheetView>
  </sheetViews>
  <sheetFormatPr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4" width="9.28515625" style="6" customWidth="1"/>
    <col min="5" max="7" width="9.28515625" style="2" customWidth="1"/>
    <col min="8" max="8" width="9.28515625" style="1" customWidth="1"/>
    <col min="9" max="12" width="9.28515625" style="2" customWidth="1"/>
    <col min="13" max="13" width="9.85546875" style="2" customWidth="1"/>
    <col min="14" max="15" width="9.28515625" style="2" customWidth="1"/>
    <col min="16" max="17" width="9.85546875" style="2" customWidth="1"/>
    <col min="18" max="18" width="0.85546875" style="2" customWidth="1"/>
    <col min="19" max="19" width="2.42578125" style="2" customWidth="1"/>
    <col min="20" max="20" width="1.7109375" style="2" customWidth="1"/>
    <col min="21" max="21" width="3.42578125" style="1" customWidth="1"/>
    <col min="22" max="22" width="9.85546875" style="1" customWidth="1"/>
    <col min="23" max="23" width="10.28515625" style="1" customWidth="1"/>
    <col min="24" max="24" width="5" style="6" customWidth="1"/>
    <col min="25" max="25" width="9.85546875" style="6" bestFit="1" customWidth="1"/>
    <col min="26" max="55" width="9.140625" style="6"/>
    <col min="56" max="16384" width="9.140625" style="1"/>
  </cols>
  <sheetData>
    <row r="1" spans="1:23" x14ac:dyDescent="0.2"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U1" s="2"/>
      <c r="V1" s="2"/>
      <c r="W1" s="2"/>
    </row>
    <row r="2" spans="1:23" ht="12.75" x14ac:dyDescent="0.2">
      <c r="A2" s="7" t="s">
        <v>36</v>
      </c>
      <c r="B2" s="8"/>
      <c r="C2" s="8"/>
      <c r="D2" s="9"/>
      <c r="E2" s="10"/>
      <c r="F2" s="10"/>
      <c r="G2" s="10"/>
      <c r="H2" s="8"/>
      <c r="I2" s="10"/>
      <c r="J2" s="10"/>
      <c r="K2" s="10"/>
      <c r="L2" s="28"/>
      <c r="M2" s="28"/>
      <c r="N2" s="28"/>
      <c r="O2" s="28"/>
      <c r="P2" s="28"/>
      <c r="Q2" s="28"/>
      <c r="R2" s="28"/>
      <c r="U2" s="2"/>
      <c r="V2" s="2"/>
      <c r="W2" s="2"/>
    </row>
    <row r="3" spans="1:23" x14ac:dyDescent="0.2">
      <c r="A3" s="3"/>
      <c r="B3" s="3"/>
      <c r="C3" s="4"/>
      <c r="D3" s="62"/>
      <c r="E3" s="62"/>
      <c r="F3" s="62"/>
      <c r="G3" s="62"/>
      <c r="H3" s="62"/>
      <c r="I3" s="62"/>
      <c r="J3" s="25"/>
      <c r="K3" s="21"/>
      <c r="L3" s="21"/>
      <c r="M3" s="25"/>
      <c r="N3" s="25"/>
      <c r="O3" s="25"/>
      <c r="P3" s="25"/>
      <c r="Q3" s="25"/>
      <c r="R3" s="25"/>
      <c r="U3" s="2"/>
      <c r="V3" s="2"/>
      <c r="W3" s="2"/>
    </row>
    <row r="4" spans="1:23" ht="12.75" customHeight="1" x14ac:dyDescent="0.2">
      <c r="A4" s="3"/>
      <c r="B4" s="3"/>
      <c r="C4" s="4"/>
      <c r="D4" s="64" t="s">
        <v>37</v>
      </c>
      <c r="E4" s="65"/>
      <c r="F4" s="65"/>
      <c r="G4" s="65"/>
      <c r="H4" s="65"/>
      <c r="I4" s="65"/>
      <c r="J4" s="65"/>
      <c r="K4" s="65"/>
      <c r="L4" s="65"/>
      <c r="M4" s="56" t="s">
        <v>37</v>
      </c>
      <c r="N4" s="65" t="s">
        <v>35</v>
      </c>
      <c r="O4" s="65"/>
      <c r="P4" s="65"/>
      <c r="Q4" s="41"/>
      <c r="R4" s="52"/>
      <c r="U4" s="2"/>
      <c r="V4" s="2"/>
      <c r="W4" s="2"/>
    </row>
    <row r="5" spans="1:23" ht="12.75" x14ac:dyDescent="0.2">
      <c r="A5" s="5"/>
      <c r="B5" s="5"/>
      <c r="C5" s="5"/>
      <c r="D5" s="19" t="s">
        <v>6</v>
      </c>
      <c r="E5" s="20" t="s">
        <v>7</v>
      </c>
      <c r="F5" s="20" t="s">
        <v>8</v>
      </c>
      <c r="G5" s="20" t="s">
        <v>9</v>
      </c>
      <c r="H5" s="27" t="s">
        <v>10</v>
      </c>
      <c r="I5" s="20" t="s">
        <v>11</v>
      </c>
      <c r="J5" s="29" t="s">
        <v>12</v>
      </c>
      <c r="K5" s="27" t="s">
        <v>13</v>
      </c>
      <c r="L5" s="27" t="s">
        <v>14</v>
      </c>
      <c r="M5" s="57" t="s">
        <v>39</v>
      </c>
      <c r="N5" s="27" t="s">
        <v>15</v>
      </c>
      <c r="O5" s="5" t="s">
        <v>16</v>
      </c>
      <c r="P5" s="27" t="s">
        <v>17</v>
      </c>
      <c r="Q5" s="42" t="s">
        <v>1</v>
      </c>
      <c r="R5" s="54"/>
      <c r="U5" s="2"/>
      <c r="V5" s="2"/>
      <c r="W5" s="2"/>
    </row>
    <row r="6" spans="1:23" ht="16.350000000000001" customHeight="1" x14ac:dyDescent="0.2">
      <c r="A6" s="11" t="s">
        <v>18</v>
      </c>
      <c r="B6" s="11"/>
      <c r="C6" s="11"/>
      <c r="D6" s="30"/>
      <c r="E6" s="31"/>
      <c r="F6" s="32"/>
      <c r="G6" s="32"/>
      <c r="H6" s="30"/>
      <c r="I6" s="32"/>
      <c r="J6" s="32"/>
      <c r="K6" s="32"/>
      <c r="L6" s="32"/>
      <c r="M6" s="47"/>
      <c r="N6" s="30"/>
      <c r="O6" s="30"/>
      <c r="P6" s="30"/>
      <c r="Q6" s="37"/>
      <c r="R6" s="45"/>
      <c r="U6" s="2"/>
      <c r="V6" s="2"/>
      <c r="W6" s="2"/>
    </row>
    <row r="7" spans="1:23" ht="16.350000000000001" customHeight="1" x14ac:dyDescent="0.2">
      <c r="A7" s="14" t="s">
        <v>22</v>
      </c>
      <c r="B7" s="13"/>
      <c r="C7" s="12" t="s">
        <v>19</v>
      </c>
      <c r="D7" s="45">
        <v>1130931</v>
      </c>
      <c r="E7" s="45">
        <v>1121689</v>
      </c>
      <c r="F7" s="45">
        <v>1120769</v>
      </c>
      <c r="G7" s="45">
        <v>1115858</v>
      </c>
      <c r="H7" s="45">
        <v>1113813</v>
      </c>
      <c r="I7" s="45">
        <v>1119536</v>
      </c>
      <c r="J7" s="45">
        <v>1108119</v>
      </c>
      <c r="K7" s="45">
        <v>1104398</v>
      </c>
      <c r="L7" s="45">
        <v>1102736</v>
      </c>
      <c r="M7" s="48">
        <f>SUM(D7:L7)</f>
        <v>10037849</v>
      </c>
      <c r="N7" s="45">
        <v>1097573.8707631852</v>
      </c>
      <c r="O7" s="45">
        <v>1093954.3748198827</v>
      </c>
      <c r="P7" s="45">
        <v>1107323</v>
      </c>
      <c r="Q7" s="37">
        <f>SUM(M7:P7)</f>
        <v>13336700.245583067</v>
      </c>
      <c r="R7" s="45"/>
      <c r="U7" s="2"/>
      <c r="V7" s="2"/>
      <c r="W7" s="2"/>
    </row>
    <row r="8" spans="1:23" ht="16.350000000000001" customHeight="1" x14ac:dyDescent="0.2">
      <c r="A8" s="14" t="s">
        <v>23</v>
      </c>
      <c r="B8" s="13"/>
      <c r="C8" s="12" t="s">
        <v>0</v>
      </c>
      <c r="D8" s="45">
        <v>985866</v>
      </c>
      <c r="E8" s="50">
        <v>977400</v>
      </c>
      <c r="F8" s="45">
        <v>973538</v>
      </c>
      <c r="G8" s="45">
        <v>967339</v>
      </c>
      <c r="H8" s="45">
        <v>964555</v>
      </c>
      <c r="I8" s="45">
        <v>960846</v>
      </c>
      <c r="J8" s="45">
        <v>954703</v>
      </c>
      <c r="K8" s="45">
        <v>949356</v>
      </c>
      <c r="L8" s="45">
        <v>947506</v>
      </c>
      <c r="M8" s="48">
        <f t="shared" ref="M8:M18" si="0">SUM(D8:L8)</f>
        <v>8681109</v>
      </c>
      <c r="N8" s="45">
        <v>940000</v>
      </c>
      <c r="O8" s="45">
        <v>935500</v>
      </c>
      <c r="P8" s="45">
        <v>934691</v>
      </c>
      <c r="Q8" s="37">
        <f t="shared" ref="Q8:Q18" si="1">SUM(M8:P8)</f>
        <v>11491300</v>
      </c>
      <c r="R8" s="45"/>
      <c r="U8" s="2"/>
      <c r="V8" s="2"/>
      <c r="W8" s="2"/>
    </row>
    <row r="9" spans="1:23" ht="16.350000000000001" customHeight="1" x14ac:dyDescent="0.2">
      <c r="A9" s="14" t="s">
        <v>24</v>
      </c>
      <c r="B9" s="13"/>
      <c r="C9" s="12" t="s">
        <v>4</v>
      </c>
      <c r="D9" s="44">
        <v>682961</v>
      </c>
      <c r="E9" s="45">
        <v>684246</v>
      </c>
      <c r="F9" s="45">
        <v>692221</v>
      </c>
      <c r="G9" s="45">
        <v>688112</v>
      </c>
      <c r="H9" s="45">
        <v>691953</v>
      </c>
      <c r="I9" s="45">
        <v>683843</v>
      </c>
      <c r="J9" s="45">
        <v>683397</v>
      </c>
      <c r="K9" s="45">
        <v>686801</v>
      </c>
      <c r="L9" s="45">
        <v>690525</v>
      </c>
      <c r="M9" s="48">
        <f t="shared" si="0"/>
        <v>6184059</v>
      </c>
      <c r="N9" s="45">
        <v>694000</v>
      </c>
      <c r="O9" s="45">
        <v>691744.85621266405</v>
      </c>
      <c r="P9" s="45">
        <v>690996</v>
      </c>
      <c r="Q9" s="37">
        <f t="shared" si="1"/>
        <v>8260799.8562126644</v>
      </c>
      <c r="R9" s="45"/>
      <c r="U9" s="2"/>
      <c r="V9" s="2"/>
      <c r="W9" s="2"/>
    </row>
    <row r="10" spans="1:23" ht="16.350000000000001" customHeight="1" x14ac:dyDescent="0.2">
      <c r="A10" s="14" t="s">
        <v>20</v>
      </c>
      <c r="B10" s="13"/>
      <c r="C10" s="16" t="s">
        <v>5</v>
      </c>
      <c r="D10" s="43">
        <v>79643</v>
      </c>
      <c r="E10" s="43">
        <v>80767</v>
      </c>
      <c r="F10" s="43">
        <v>81808</v>
      </c>
      <c r="G10" s="43">
        <v>81663</v>
      </c>
      <c r="H10" s="43">
        <v>83585</v>
      </c>
      <c r="I10" s="43">
        <v>83469</v>
      </c>
      <c r="J10" s="43">
        <v>84242</v>
      </c>
      <c r="K10" s="43">
        <v>85447</v>
      </c>
      <c r="L10" s="43">
        <v>86222</v>
      </c>
      <c r="M10" s="48">
        <f t="shared" si="0"/>
        <v>746846</v>
      </c>
      <c r="N10" s="43">
        <v>86514</v>
      </c>
      <c r="O10" s="43">
        <v>87000</v>
      </c>
      <c r="P10" s="43">
        <v>87340</v>
      </c>
      <c r="Q10" s="37">
        <f t="shared" si="1"/>
        <v>1007700</v>
      </c>
      <c r="R10" s="45"/>
      <c r="U10" s="2"/>
      <c r="V10" s="2"/>
      <c r="W10" s="2"/>
    </row>
    <row r="11" spans="1:23" ht="16.350000000000001" customHeight="1" x14ac:dyDescent="0.2">
      <c r="A11" s="11" t="s">
        <v>2</v>
      </c>
      <c r="B11" s="11"/>
      <c r="C11" s="11"/>
      <c r="D11" s="33"/>
      <c r="E11" s="31"/>
      <c r="F11" s="32"/>
      <c r="G11" s="32"/>
      <c r="H11" s="32"/>
      <c r="I11" s="32"/>
      <c r="J11" s="32"/>
      <c r="K11" s="32"/>
      <c r="L11" s="32"/>
      <c r="M11" s="48"/>
      <c r="N11" s="30"/>
      <c r="O11" s="30"/>
      <c r="P11" s="30"/>
      <c r="Q11" s="37"/>
      <c r="R11" s="45"/>
      <c r="U11" s="2"/>
      <c r="V11" s="2"/>
      <c r="W11" s="2"/>
    </row>
    <row r="12" spans="1:23" ht="16.350000000000001" customHeight="1" x14ac:dyDescent="0.2">
      <c r="A12" s="15" t="s">
        <v>25</v>
      </c>
      <c r="B12" s="17"/>
      <c r="C12" s="18" t="s">
        <v>28</v>
      </c>
      <c r="D12" s="39">
        <v>76039</v>
      </c>
      <c r="E12" s="39">
        <v>78518</v>
      </c>
      <c r="F12" s="22">
        <v>78160</v>
      </c>
      <c r="G12" s="45">
        <v>80561</v>
      </c>
      <c r="H12" s="45">
        <v>82819</v>
      </c>
      <c r="I12" s="45">
        <v>80366</v>
      </c>
      <c r="J12" s="22">
        <v>71467</v>
      </c>
      <c r="K12" s="22">
        <v>71425</v>
      </c>
      <c r="L12" s="22">
        <v>73380</v>
      </c>
      <c r="M12" s="48">
        <f t="shared" si="0"/>
        <v>692735</v>
      </c>
      <c r="N12" s="22">
        <v>75500</v>
      </c>
      <c r="O12" s="22">
        <v>77000</v>
      </c>
      <c r="P12" s="22">
        <v>77965</v>
      </c>
      <c r="Q12" s="37">
        <f t="shared" si="1"/>
        <v>923200</v>
      </c>
      <c r="R12" s="45"/>
      <c r="U12" s="2"/>
      <c r="V12" s="2"/>
      <c r="W12" s="2"/>
    </row>
    <row r="13" spans="1:23" ht="16.350000000000001" customHeight="1" x14ac:dyDescent="0.2">
      <c r="A13" s="14" t="s">
        <v>21</v>
      </c>
      <c r="B13" s="12"/>
      <c r="C13" s="18" t="s">
        <v>3</v>
      </c>
      <c r="D13" s="43">
        <v>622308</v>
      </c>
      <c r="E13" s="43">
        <v>622308</v>
      </c>
      <c r="F13" s="43">
        <v>622308</v>
      </c>
      <c r="G13" s="43">
        <v>622308</v>
      </c>
      <c r="H13" s="43">
        <v>622308</v>
      </c>
      <c r="I13" s="43">
        <v>622308</v>
      </c>
      <c r="J13" s="43">
        <v>622308</v>
      </c>
      <c r="K13" s="43">
        <v>622308</v>
      </c>
      <c r="L13" s="43">
        <v>622308</v>
      </c>
      <c r="M13" s="48">
        <f t="shared" si="0"/>
        <v>5600772</v>
      </c>
      <c r="N13" s="43">
        <v>622308</v>
      </c>
      <c r="O13" s="43">
        <v>622308</v>
      </c>
      <c r="P13" s="43">
        <v>622312</v>
      </c>
      <c r="Q13" s="37">
        <f t="shared" si="1"/>
        <v>7467700</v>
      </c>
      <c r="R13" s="45"/>
      <c r="U13" s="2"/>
      <c r="V13" s="2"/>
      <c r="W13" s="2"/>
    </row>
    <row r="14" spans="1:23" ht="16.350000000000001" customHeight="1" x14ac:dyDescent="0.2">
      <c r="A14" s="11" t="s">
        <v>29</v>
      </c>
      <c r="B14" s="11"/>
      <c r="C14" s="11"/>
      <c r="D14" s="34"/>
      <c r="E14" s="39"/>
      <c r="F14" s="39"/>
      <c r="G14" s="22"/>
      <c r="H14" s="22"/>
      <c r="I14" s="22"/>
      <c r="J14" s="22"/>
      <c r="K14" s="22"/>
      <c r="L14" s="22"/>
      <c r="M14" s="48"/>
      <c r="N14" s="22"/>
      <c r="O14" s="22"/>
      <c r="P14" s="22"/>
      <c r="Q14" s="37"/>
      <c r="R14" s="45"/>
      <c r="U14" s="2"/>
      <c r="V14" s="2"/>
      <c r="W14" s="2"/>
    </row>
    <row r="15" spans="1:23" ht="16.350000000000001" customHeight="1" x14ac:dyDescent="0.2">
      <c r="A15" s="15"/>
      <c r="B15" s="17"/>
      <c r="C15" s="23" t="s">
        <v>31</v>
      </c>
      <c r="D15" s="46">
        <v>24528354</v>
      </c>
      <c r="E15" s="46">
        <v>24501018</v>
      </c>
      <c r="F15" s="49">
        <v>24524842</v>
      </c>
      <c r="G15" s="49">
        <v>24560236</v>
      </c>
      <c r="H15" s="49">
        <v>24600103</v>
      </c>
      <c r="I15" s="49">
        <v>24652988</v>
      </c>
      <c r="J15" s="49">
        <v>24682278</v>
      </c>
      <c r="K15" s="49">
        <v>24735658</v>
      </c>
      <c r="L15" s="49">
        <v>24775679</v>
      </c>
      <c r="M15" s="51">
        <f t="shared" si="0"/>
        <v>221561156</v>
      </c>
      <c r="N15" s="49">
        <v>24797199</v>
      </c>
      <c r="O15" s="49">
        <v>24805000</v>
      </c>
      <c r="P15" s="49">
        <v>24845645</v>
      </c>
      <c r="Q15" s="38">
        <f t="shared" si="1"/>
        <v>296009000</v>
      </c>
      <c r="R15" s="55"/>
      <c r="U15" s="2"/>
      <c r="V15" s="2"/>
      <c r="W15" s="2"/>
    </row>
    <row r="16" spans="1:23" ht="16.350000000000001" customHeight="1" x14ac:dyDescent="0.2">
      <c r="A16" s="15"/>
      <c r="B16" s="17"/>
      <c r="C16" s="23" t="s">
        <v>30</v>
      </c>
      <c r="D16" s="46">
        <v>254000</v>
      </c>
      <c r="E16" s="46">
        <v>255000</v>
      </c>
      <c r="F16" s="46">
        <v>255000</v>
      </c>
      <c r="G16" s="46">
        <v>255000</v>
      </c>
      <c r="H16" s="46">
        <v>255000</v>
      </c>
      <c r="I16" s="46">
        <v>255000</v>
      </c>
      <c r="J16" s="46">
        <v>255000</v>
      </c>
      <c r="K16" s="46">
        <v>255000</v>
      </c>
      <c r="L16" s="46">
        <v>255000</v>
      </c>
      <c r="M16" s="51">
        <f t="shared" si="0"/>
        <v>2294000</v>
      </c>
      <c r="N16" s="46">
        <v>255000</v>
      </c>
      <c r="O16" s="46">
        <v>255000</v>
      </c>
      <c r="P16" s="46">
        <v>255000</v>
      </c>
      <c r="Q16" s="38">
        <f t="shared" si="1"/>
        <v>3059000</v>
      </c>
      <c r="R16" s="55"/>
      <c r="U16" s="2"/>
      <c r="V16" s="2"/>
      <c r="W16" s="2"/>
    </row>
    <row r="17" spans="1:23" ht="16.350000000000001" customHeight="1" x14ac:dyDescent="0.2">
      <c r="A17" s="15"/>
      <c r="B17" s="17"/>
      <c r="C17" s="23" t="s">
        <v>26</v>
      </c>
      <c r="D17" s="46">
        <v>706824</v>
      </c>
      <c r="E17" s="46">
        <v>714806</v>
      </c>
      <c r="F17" s="46">
        <v>723509</v>
      </c>
      <c r="G17" s="49">
        <v>732551</v>
      </c>
      <c r="H17" s="49">
        <v>742108</v>
      </c>
      <c r="I17" s="49">
        <v>752491</v>
      </c>
      <c r="J17" s="49">
        <v>761919</v>
      </c>
      <c r="K17" s="49">
        <v>772621</v>
      </c>
      <c r="L17" s="49">
        <v>782818</v>
      </c>
      <c r="M17" s="51">
        <f t="shared" si="0"/>
        <v>6689647</v>
      </c>
      <c r="N17" s="49">
        <v>791000</v>
      </c>
      <c r="O17" s="49">
        <v>798000</v>
      </c>
      <c r="P17" s="49">
        <v>806353</v>
      </c>
      <c r="Q17" s="38">
        <f t="shared" si="1"/>
        <v>9085000</v>
      </c>
      <c r="R17" s="55"/>
      <c r="U17" s="2"/>
      <c r="V17" s="2"/>
      <c r="W17" s="2"/>
    </row>
    <row r="18" spans="1:23" ht="16.350000000000001" customHeight="1" x14ac:dyDescent="0.2">
      <c r="A18" s="15"/>
      <c r="B18" s="17"/>
      <c r="C18" s="16" t="s">
        <v>27</v>
      </c>
      <c r="D18" s="22">
        <f>SUM(D15:D17)</f>
        <v>25489178</v>
      </c>
      <c r="E18" s="22">
        <f>SUM(E15:E17)</f>
        <v>25470824</v>
      </c>
      <c r="F18" s="22">
        <f>SUM(F15:F17)</f>
        <v>25503351</v>
      </c>
      <c r="G18" s="22">
        <f t="shared" ref="G18:P18" si="2">SUM(G15:G17)</f>
        <v>25547787</v>
      </c>
      <c r="H18" s="22">
        <f t="shared" si="2"/>
        <v>25597211</v>
      </c>
      <c r="I18" s="22">
        <f t="shared" si="2"/>
        <v>25660479</v>
      </c>
      <c r="J18" s="22">
        <f t="shared" si="2"/>
        <v>25699197</v>
      </c>
      <c r="K18" s="22">
        <f t="shared" si="2"/>
        <v>25763279</v>
      </c>
      <c r="L18" s="22">
        <f t="shared" si="2"/>
        <v>25813497</v>
      </c>
      <c r="M18" s="48">
        <f t="shared" si="0"/>
        <v>230544803</v>
      </c>
      <c r="N18" s="22">
        <f t="shared" si="2"/>
        <v>25843199</v>
      </c>
      <c r="O18" s="22">
        <f t="shared" si="2"/>
        <v>25858000</v>
      </c>
      <c r="P18" s="22">
        <f t="shared" si="2"/>
        <v>25906998</v>
      </c>
      <c r="Q18" s="37">
        <f t="shared" si="1"/>
        <v>308153000</v>
      </c>
      <c r="R18" s="45"/>
      <c r="U18" s="2"/>
      <c r="V18" s="2"/>
      <c r="W18" s="2"/>
    </row>
    <row r="19" spans="1:23" ht="16.350000000000001" customHeight="1" x14ac:dyDescent="0.2">
      <c r="A19" s="15"/>
      <c r="B19" s="17"/>
      <c r="C19" s="16" t="s">
        <v>34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U19" s="2"/>
      <c r="V19" s="2"/>
      <c r="W19" s="2"/>
    </row>
    <row r="20" spans="1:23" x14ac:dyDescent="0.2">
      <c r="A20" s="14"/>
      <c r="B20" s="12"/>
      <c r="C20" s="16" t="s">
        <v>32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U20" s="2"/>
      <c r="V20" s="2"/>
      <c r="W20" s="2"/>
    </row>
    <row r="21" spans="1:23" x14ac:dyDescent="0.2">
      <c r="C21" s="16" t="s">
        <v>33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U21" s="2"/>
      <c r="V21" s="2"/>
      <c r="W21" s="2"/>
    </row>
    <row r="22" spans="1:23" x14ac:dyDescent="0.2">
      <c r="C22" s="1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U22" s="2"/>
      <c r="V22" s="2"/>
      <c r="W22" s="2"/>
    </row>
    <row r="23" spans="1:23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U23" s="2"/>
      <c r="V23" s="2"/>
      <c r="W23" s="2"/>
    </row>
    <row r="24" spans="1:23" ht="12.75" x14ac:dyDescent="0.2">
      <c r="A24" s="7" t="s">
        <v>38</v>
      </c>
      <c r="B24" s="8"/>
      <c r="C24" s="8"/>
      <c r="D24" s="9"/>
      <c r="E24" s="10"/>
      <c r="F24" s="10"/>
      <c r="G24" s="10"/>
      <c r="H24" s="8"/>
      <c r="I24" s="10"/>
      <c r="J24" s="10"/>
      <c r="K24" s="10"/>
      <c r="L24" s="28"/>
      <c r="M24" s="28"/>
      <c r="N24" s="28"/>
      <c r="O24" s="28"/>
      <c r="P24" s="28"/>
      <c r="Q24" s="28"/>
      <c r="U24" s="2"/>
      <c r="V24" s="2"/>
      <c r="W24" s="2"/>
    </row>
    <row r="25" spans="1:23" x14ac:dyDescent="0.2">
      <c r="A25" s="3"/>
      <c r="B25" s="3"/>
      <c r="C25" s="4"/>
      <c r="D25" s="63"/>
      <c r="E25" s="63"/>
      <c r="F25" s="63"/>
      <c r="G25" s="63"/>
      <c r="H25" s="63"/>
      <c r="I25" s="63"/>
      <c r="J25" s="25"/>
      <c r="K25" s="25"/>
      <c r="L25" s="25"/>
      <c r="M25" s="25"/>
      <c r="N25" s="25"/>
      <c r="O25" s="25"/>
      <c r="P25" s="25"/>
      <c r="Q25" s="25"/>
      <c r="U25" s="2"/>
      <c r="V25" s="26"/>
      <c r="W25" s="2"/>
    </row>
    <row r="26" spans="1:23" x14ac:dyDescent="0.2">
      <c r="A26" s="3"/>
      <c r="B26" s="3"/>
      <c r="C26" s="4"/>
      <c r="D26" s="64" t="s">
        <v>35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41"/>
      <c r="Q26" s="52"/>
      <c r="R26" s="53"/>
      <c r="U26" s="2"/>
      <c r="V26" s="2"/>
      <c r="W26" s="2"/>
    </row>
    <row r="27" spans="1:23" ht="12.75" x14ac:dyDescent="0.2">
      <c r="A27" s="5"/>
      <c r="B27" s="5"/>
      <c r="C27" s="5"/>
      <c r="D27" s="58" t="s">
        <v>6</v>
      </c>
      <c r="E27" s="29" t="s">
        <v>7</v>
      </c>
      <c r="F27" s="29" t="s">
        <v>8</v>
      </c>
      <c r="G27" s="29" t="s">
        <v>9</v>
      </c>
      <c r="H27" s="5" t="s">
        <v>10</v>
      </c>
      <c r="I27" s="29" t="s">
        <v>11</v>
      </c>
      <c r="J27" s="29" t="s">
        <v>12</v>
      </c>
      <c r="K27" s="5" t="s">
        <v>13</v>
      </c>
      <c r="L27" s="5" t="s">
        <v>14</v>
      </c>
      <c r="M27" s="5" t="s">
        <v>15</v>
      </c>
      <c r="N27" s="5" t="s">
        <v>16</v>
      </c>
      <c r="O27" s="5" t="s">
        <v>17</v>
      </c>
      <c r="P27" s="42" t="s">
        <v>1</v>
      </c>
      <c r="Q27" s="54"/>
      <c r="R27" s="53"/>
      <c r="U27" s="2"/>
      <c r="V27" s="2"/>
      <c r="W27" s="2"/>
    </row>
    <row r="28" spans="1:23" ht="16.350000000000001" customHeight="1" x14ac:dyDescent="0.2">
      <c r="A28" s="11" t="s">
        <v>18</v>
      </c>
      <c r="B28" s="11"/>
      <c r="C28" s="11"/>
      <c r="D28" s="30"/>
      <c r="E28" s="31"/>
      <c r="F28" s="32"/>
      <c r="G28" s="32"/>
      <c r="H28" s="30"/>
      <c r="I28" s="32"/>
      <c r="J28" s="32"/>
      <c r="K28" s="32"/>
      <c r="L28" s="32"/>
      <c r="M28" s="30"/>
      <c r="N28" s="30"/>
      <c r="O28" s="35"/>
      <c r="P28" s="37"/>
      <c r="Q28" s="45"/>
      <c r="R28" s="53"/>
      <c r="U28" s="2"/>
      <c r="V28" s="2"/>
      <c r="W28" s="2"/>
    </row>
    <row r="29" spans="1:23" ht="16.350000000000001" customHeight="1" x14ac:dyDescent="0.2">
      <c r="A29" s="14" t="s">
        <v>22</v>
      </c>
      <c r="B29" s="13"/>
      <c r="C29" s="12" t="s">
        <v>19</v>
      </c>
      <c r="D29" s="45">
        <v>1110206.2677648894</v>
      </c>
      <c r="E29" s="45">
        <v>1101133.6308607077</v>
      </c>
      <c r="F29" s="45">
        <v>1100230.4902037235</v>
      </c>
      <c r="G29" s="45">
        <v>1095409.4861097573</v>
      </c>
      <c r="H29" s="45">
        <v>1093401.9614972218</v>
      </c>
      <c r="I29" s="45">
        <v>1099020.0853884395</v>
      </c>
      <c r="J29" s="45">
        <v>1087812.3061701921</v>
      </c>
      <c r="K29" s="45">
        <v>1084159.4948825422</v>
      </c>
      <c r="L29" s="45">
        <v>1082527.9516522079</v>
      </c>
      <c r="M29" s="45">
        <v>1077460.4203583233</v>
      </c>
      <c r="N29" s="45">
        <v>1073907.2530276866</v>
      </c>
      <c r="O29" s="59">
        <v>1087030.8931669754</v>
      </c>
      <c r="P29" s="37">
        <f>SUM(D29:O29)</f>
        <v>13092300.241082668</v>
      </c>
      <c r="Q29" s="45"/>
      <c r="R29" s="53"/>
      <c r="U29" s="2"/>
      <c r="V29" s="2"/>
      <c r="W29" s="2"/>
    </row>
    <row r="30" spans="1:23" ht="16.350000000000001" customHeight="1" x14ac:dyDescent="0.2">
      <c r="A30" s="14" t="s">
        <v>23</v>
      </c>
      <c r="B30" s="13"/>
      <c r="C30" s="12" t="s">
        <v>0</v>
      </c>
      <c r="D30" s="45">
        <v>938000</v>
      </c>
      <c r="E30" s="50">
        <v>929000</v>
      </c>
      <c r="F30" s="45">
        <v>923000</v>
      </c>
      <c r="G30" s="45">
        <v>917000</v>
      </c>
      <c r="H30" s="45">
        <v>911000</v>
      </c>
      <c r="I30" s="45">
        <v>907000</v>
      </c>
      <c r="J30" s="45">
        <v>899000</v>
      </c>
      <c r="K30" s="45">
        <v>894000</v>
      </c>
      <c r="L30" s="45">
        <v>891000</v>
      </c>
      <c r="M30" s="45">
        <v>885000</v>
      </c>
      <c r="N30" s="45">
        <v>883000</v>
      </c>
      <c r="O30" s="59">
        <v>882700</v>
      </c>
      <c r="P30" s="37">
        <f t="shared" ref="P30:P40" si="3">SUM(D30:O30)</f>
        <v>10859700</v>
      </c>
      <c r="Q30" s="45"/>
      <c r="R30" s="53"/>
      <c r="U30" s="2"/>
      <c r="V30" s="2"/>
      <c r="W30" s="2"/>
    </row>
    <row r="31" spans="1:23" ht="16.350000000000001" customHeight="1" x14ac:dyDescent="0.2">
      <c r="A31" s="14" t="s">
        <v>24</v>
      </c>
      <c r="B31" s="13"/>
      <c r="C31" s="12" t="s">
        <v>4</v>
      </c>
      <c r="D31" s="44">
        <v>751696.93058783654</v>
      </c>
      <c r="E31" s="45">
        <v>753111.25813480536</v>
      </c>
      <c r="F31" s="45">
        <v>761888.8940780554</v>
      </c>
      <c r="G31" s="45">
        <v>757366.34785977146</v>
      </c>
      <c r="H31" s="45">
        <v>761593.92148460203</v>
      </c>
      <c r="I31" s="45">
        <v>752667.6986006198</v>
      </c>
      <c r="J31" s="45">
        <v>752176.81137420109</v>
      </c>
      <c r="K31" s="45">
        <v>755923.40356866154</v>
      </c>
      <c r="L31" s="45">
        <v>760022.20184485766</v>
      </c>
      <c r="M31" s="45">
        <v>763846.93976370327</v>
      </c>
      <c r="N31" s="45">
        <v>761364.82927280455</v>
      </c>
      <c r="O31" s="59">
        <v>760540.605171412</v>
      </c>
      <c r="P31" s="37">
        <f t="shared" si="3"/>
        <v>9092199.8417413328</v>
      </c>
      <c r="Q31" s="45"/>
      <c r="R31" s="53"/>
      <c r="U31" s="2"/>
      <c r="V31" s="2"/>
      <c r="W31" s="2"/>
    </row>
    <row r="32" spans="1:23" ht="16.350000000000001" customHeight="1" x14ac:dyDescent="0.2">
      <c r="A32" s="14" t="s">
        <v>20</v>
      </c>
      <c r="B32" s="13"/>
      <c r="C32" s="16" t="s">
        <v>5</v>
      </c>
      <c r="D32" s="43">
        <v>86123.82365783467</v>
      </c>
      <c r="E32" s="43">
        <v>87339.287387119184</v>
      </c>
      <c r="F32" s="43">
        <v>88464.997122159373</v>
      </c>
      <c r="G32" s="43">
        <v>88308.197975587973</v>
      </c>
      <c r="H32" s="43">
        <v>90386.597697727499</v>
      </c>
      <c r="I32" s="43">
        <v>90261.158380470384</v>
      </c>
      <c r="J32" s="43">
        <v>91097.060037709642</v>
      </c>
      <c r="K32" s="43">
        <v>92400.115014389201</v>
      </c>
      <c r="L32" s="43">
        <v>93238.179418477725</v>
      </c>
      <c r="M32" s="43">
        <v>93553.940458469791</v>
      </c>
      <c r="N32" s="43">
        <v>94079.487942840118</v>
      </c>
      <c r="O32" s="60">
        <v>94447.154907214455</v>
      </c>
      <c r="P32" s="37">
        <f t="shared" si="3"/>
        <v>1089700</v>
      </c>
      <c r="Q32" s="45"/>
      <c r="R32" s="53"/>
      <c r="U32" s="2"/>
      <c r="V32" s="2"/>
      <c r="W32" s="2"/>
    </row>
    <row r="33" spans="1:23" ht="16.350000000000001" customHeight="1" x14ac:dyDescent="0.2">
      <c r="A33" s="11" t="s">
        <v>2</v>
      </c>
      <c r="B33" s="11"/>
      <c r="C33" s="11"/>
      <c r="D33" s="33"/>
      <c r="E33" s="31"/>
      <c r="F33" s="32"/>
      <c r="G33" s="32"/>
      <c r="H33" s="32"/>
      <c r="I33" s="32"/>
      <c r="J33" s="32"/>
      <c r="K33" s="32"/>
      <c r="L33" s="32"/>
      <c r="M33" s="30"/>
      <c r="N33" s="30"/>
      <c r="O33" s="35"/>
      <c r="P33" s="37"/>
      <c r="Q33" s="45"/>
      <c r="R33" s="53"/>
      <c r="U33" s="2"/>
      <c r="V33" s="2"/>
      <c r="W33" s="2"/>
    </row>
    <row r="34" spans="1:23" ht="16.350000000000001" customHeight="1" x14ac:dyDescent="0.2">
      <c r="A34" s="15" t="s">
        <v>25</v>
      </c>
      <c r="B34" s="17"/>
      <c r="C34" s="18" t="s">
        <v>28</v>
      </c>
      <c r="D34" s="39">
        <v>77500</v>
      </c>
      <c r="E34" s="39">
        <v>80000</v>
      </c>
      <c r="F34" s="22">
        <v>82000</v>
      </c>
      <c r="G34" s="45">
        <v>84000</v>
      </c>
      <c r="H34" s="45">
        <v>86000</v>
      </c>
      <c r="I34" s="45">
        <v>87000</v>
      </c>
      <c r="J34" s="22">
        <v>77500</v>
      </c>
      <c r="K34" s="22">
        <v>78500</v>
      </c>
      <c r="L34" s="22">
        <v>80500</v>
      </c>
      <c r="M34" s="22">
        <v>81500</v>
      </c>
      <c r="N34" s="22">
        <v>82000</v>
      </c>
      <c r="O34" s="36">
        <v>82700</v>
      </c>
      <c r="P34" s="37">
        <f t="shared" si="3"/>
        <v>979200</v>
      </c>
      <c r="Q34" s="45"/>
      <c r="R34" s="53"/>
      <c r="U34" s="2"/>
      <c r="V34" s="2"/>
      <c r="W34" s="2"/>
    </row>
    <row r="35" spans="1:23" ht="16.350000000000001" customHeight="1" x14ac:dyDescent="0.2">
      <c r="A35" s="14" t="s">
        <v>21</v>
      </c>
      <c r="B35" s="12"/>
      <c r="C35" s="18" t="s">
        <v>3</v>
      </c>
      <c r="D35" s="43">
        <v>613908</v>
      </c>
      <c r="E35" s="43">
        <v>613908</v>
      </c>
      <c r="F35" s="43">
        <v>613908</v>
      </c>
      <c r="G35" s="43">
        <v>613908</v>
      </c>
      <c r="H35" s="43">
        <v>613908</v>
      </c>
      <c r="I35" s="43">
        <v>613908</v>
      </c>
      <c r="J35" s="43">
        <v>613908</v>
      </c>
      <c r="K35" s="43">
        <v>613908</v>
      </c>
      <c r="L35" s="43">
        <v>613908</v>
      </c>
      <c r="M35" s="43">
        <v>613908</v>
      </c>
      <c r="N35" s="43">
        <v>613908</v>
      </c>
      <c r="O35" s="43">
        <v>613912</v>
      </c>
      <c r="P35" s="37">
        <f t="shared" si="3"/>
        <v>7366900</v>
      </c>
      <c r="Q35" s="45"/>
      <c r="R35" s="53"/>
      <c r="U35" s="2"/>
      <c r="V35" s="2"/>
      <c r="W35" s="2"/>
    </row>
    <row r="36" spans="1:23" ht="16.350000000000001" customHeight="1" x14ac:dyDescent="0.2">
      <c r="A36" s="11" t="s">
        <v>29</v>
      </c>
      <c r="B36" s="11"/>
      <c r="C36" s="11"/>
      <c r="D36" s="34"/>
      <c r="E36" s="39"/>
      <c r="F36" s="39"/>
      <c r="G36" s="22"/>
      <c r="H36" s="22"/>
      <c r="I36" s="22"/>
      <c r="J36" s="22"/>
      <c r="K36" s="22"/>
      <c r="L36" s="22"/>
      <c r="M36" s="22"/>
      <c r="N36" s="22"/>
      <c r="O36" s="36"/>
      <c r="P36" s="37"/>
      <c r="Q36" s="45"/>
      <c r="R36" s="53"/>
      <c r="U36" s="2"/>
      <c r="V36" s="2"/>
      <c r="W36" s="2"/>
    </row>
    <row r="37" spans="1:23" ht="16.350000000000001" customHeight="1" x14ac:dyDescent="0.2">
      <c r="A37" s="15"/>
      <c r="B37" s="17"/>
      <c r="C37" s="23" t="s">
        <v>31</v>
      </c>
      <c r="D37" s="46">
        <v>25265000</v>
      </c>
      <c r="E37" s="46">
        <v>25265000</v>
      </c>
      <c r="F37" s="49">
        <v>25300000</v>
      </c>
      <c r="G37" s="49">
        <v>25330000</v>
      </c>
      <c r="H37" s="49">
        <v>25370000</v>
      </c>
      <c r="I37" s="49">
        <v>25425000</v>
      </c>
      <c r="J37" s="49">
        <v>25460000</v>
      </c>
      <c r="K37" s="49">
        <v>25495000</v>
      </c>
      <c r="L37" s="49">
        <v>25530000</v>
      </c>
      <c r="M37" s="49">
        <v>25550000</v>
      </c>
      <c r="N37" s="49">
        <v>25565000</v>
      </c>
      <c r="O37" s="61">
        <v>25595000</v>
      </c>
      <c r="P37" s="38">
        <f t="shared" si="3"/>
        <v>305150000</v>
      </c>
      <c r="Q37" s="55"/>
      <c r="R37" s="53"/>
      <c r="U37" s="2"/>
      <c r="V37" s="2"/>
      <c r="W37" s="2"/>
    </row>
    <row r="38" spans="1:23" ht="16.350000000000001" customHeight="1" x14ac:dyDescent="0.2">
      <c r="A38" s="15"/>
      <c r="B38" s="17"/>
      <c r="C38" s="23" t="s">
        <v>30</v>
      </c>
      <c r="D38" s="46">
        <v>251000</v>
      </c>
      <c r="E38" s="46">
        <v>251000</v>
      </c>
      <c r="F38" s="46">
        <v>251000</v>
      </c>
      <c r="G38" s="46">
        <v>251000</v>
      </c>
      <c r="H38" s="46">
        <v>251000</v>
      </c>
      <c r="I38" s="46">
        <v>251000</v>
      </c>
      <c r="J38" s="46">
        <v>251000</v>
      </c>
      <c r="K38" s="46">
        <v>251000</v>
      </c>
      <c r="L38" s="46">
        <v>251000</v>
      </c>
      <c r="M38" s="46">
        <v>251000</v>
      </c>
      <c r="N38" s="46">
        <v>252000</v>
      </c>
      <c r="O38" s="46">
        <v>252000</v>
      </c>
      <c r="P38" s="38">
        <f t="shared" si="3"/>
        <v>3014000</v>
      </c>
      <c r="Q38" s="55"/>
      <c r="R38" s="53"/>
      <c r="U38" s="2"/>
      <c r="V38" s="2"/>
      <c r="W38" s="2"/>
    </row>
    <row r="39" spans="1:23" ht="16.350000000000001" customHeight="1" x14ac:dyDescent="0.2">
      <c r="A39" s="15"/>
      <c r="B39" s="17"/>
      <c r="C39" s="23" t="s">
        <v>26</v>
      </c>
      <c r="D39" s="46">
        <v>884000</v>
      </c>
      <c r="E39" s="46">
        <v>894000</v>
      </c>
      <c r="F39" s="46">
        <v>905000</v>
      </c>
      <c r="G39" s="49">
        <v>916000</v>
      </c>
      <c r="H39" s="49">
        <v>927000</v>
      </c>
      <c r="I39" s="49">
        <v>939000</v>
      </c>
      <c r="J39" s="49">
        <v>950000</v>
      </c>
      <c r="K39" s="49">
        <v>961000</v>
      </c>
      <c r="L39" s="49">
        <v>973000</v>
      </c>
      <c r="M39" s="49">
        <v>982000</v>
      </c>
      <c r="N39" s="49">
        <v>989000</v>
      </c>
      <c r="O39" s="61">
        <v>997000</v>
      </c>
      <c r="P39" s="38">
        <f t="shared" si="3"/>
        <v>11317000</v>
      </c>
      <c r="Q39" s="55"/>
      <c r="R39" s="53"/>
      <c r="U39" s="2"/>
      <c r="V39" s="2"/>
      <c r="W39" s="2"/>
    </row>
    <row r="40" spans="1:23" ht="16.350000000000001" customHeight="1" x14ac:dyDescent="0.2">
      <c r="A40" s="15"/>
      <c r="B40" s="17"/>
      <c r="C40" s="16" t="s">
        <v>27</v>
      </c>
      <c r="D40" s="22">
        <f>SUM(D37:D39)</f>
        <v>26400000</v>
      </c>
      <c r="E40" s="22">
        <f>SUM(E37:E39)</f>
        <v>26410000</v>
      </c>
      <c r="F40" s="22">
        <f>SUM(F37:F39)</f>
        <v>26456000</v>
      </c>
      <c r="G40" s="22">
        <f t="shared" ref="G40:L40" si="4">SUM(G37:G39)</f>
        <v>26497000</v>
      </c>
      <c r="H40" s="22">
        <f t="shared" si="4"/>
        <v>26548000</v>
      </c>
      <c r="I40" s="22">
        <f t="shared" si="4"/>
        <v>26615000</v>
      </c>
      <c r="J40" s="22">
        <f t="shared" si="4"/>
        <v>26661000</v>
      </c>
      <c r="K40" s="22">
        <f t="shared" si="4"/>
        <v>26707000</v>
      </c>
      <c r="L40" s="22">
        <f t="shared" si="4"/>
        <v>26754000</v>
      </c>
      <c r="M40" s="22">
        <f t="shared" ref="M40:O40" si="5">SUM(M37:M39)</f>
        <v>26783000</v>
      </c>
      <c r="N40" s="22">
        <f t="shared" si="5"/>
        <v>26806000</v>
      </c>
      <c r="O40" s="36">
        <f t="shared" si="5"/>
        <v>26844000</v>
      </c>
      <c r="P40" s="37">
        <f t="shared" si="3"/>
        <v>319481000</v>
      </c>
      <c r="Q40" s="45"/>
      <c r="R40" s="53"/>
      <c r="U40" s="2"/>
      <c r="V40" s="2"/>
      <c r="W40" s="2"/>
    </row>
    <row r="41" spans="1:23" ht="16.350000000000001" customHeight="1" x14ac:dyDescent="0.2">
      <c r="A41" s="15"/>
      <c r="B41" s="17"/>
      <c r="C41" s="1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U41" s="2"/>
      <c r="V41" s="2"/>
      <c r="W41" s="2"/>
    </row>
    <row r="42" spans="1:23" ht="12" customHeight="1" x14ac:dyDescent="0.2">
      <c r="A42" s="14"/>
      <c r="B42" s="12"/>
      <c r="C42" s="16" t="s">
        <v>32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U42" s="2"/>
      <c r="V42" s="2"/>
      <c r="W42" s="2"/>
    </row>
    <row r="43" spans="1:23" ht="12" customHeight="1" x14ac:dyDescent="0.2">
      <c r="C43" s="16" t="s">
        <v>33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U43" s="2"/>
      <c r="V43" s="2"/>
      <c r="W43" s="2"/>
    </row>
    <row r="44" spans="1:23" x14ac:dyDescent="0.2">
      <c r="U44" s="2"/>
      <c r="V44" s="2"/>
      <c r="W44" s="2"/>
    </row>
    <row r="45" spans="1:23" x14ac:dyDescent="0.2">
      <c r="U45" s="2"/>
      <c r="V45" s="2"/>
      <c r="W45" s="2"/>
    </row>
    <row r="46" spans="1:23" x14ac:dyDescent="0.2">
      <c r="U46" s="2"/>
      <c r="V46" s="2"/>
      <c r="W46" s="2"/>
    </row>
    <row r="47" spans="1:23" x14ac:dyDescent="0.2">
      <c r="U47" s="2"/>
      <c r="V47" s="2"/>
      <c r="W47" s="2"/>
    </row>
    <row r="48" spans="1:23" x14ac:dyDescent="0.2">
      <c r="U48" s="2"/>
      <c r="V48" s="2"/>
      <c r="W48" s="2"/>
    </row>
    <row r="49" spans="21:23" x14ac:dyDescent="0.2">
      <c r="U49" s="2"/>
      <c r="V49" s="2"/>
      <c r="W49" s="2"/>
    </row>
    <row r="50" spans="21:23" x14ac:dyDescent="0.2">
      <c r="U50" s="2"/>
      <c r="V50" s="2"/>
      <c r="W50" s="2"/>
    </row>
    <row r="51" spans="21:23" x14ac:dyDescent="0.2">
      <c r="U51" s="2"/>
      <c r="V51" s="2"/>
      <c r="W51" s="2"/>
    </row>
    <row r="52" spans="21:23" x14ac:dyDescent="0.2">
      <c r="U52" s="2"/>
      <c r="V52" s="2"/>
      <c r="W52" s="2"/>
    </row>
    <row r="53" spans="21:23" x14ac:dyDescent="0.2">
      <c r="U53" s="2"/>
      <c r="V53" s="2"/>
      <c r="W53" s="2"/>
    </row>
    <row r="54" spans="21:23" x14ac:dyDescent="0.2">
      <c r="U54" s="2"/>
      <c r="V54" s="2"/>
      <c r="W54" s="2"/>
    </row>
    <row r="55" spans="21:23" x14ac:dyDescent="0.2">
      <c r="U55" s="2"/>
      <c r="V55" s="2"/>
      <c r="W55" s="2"/>
    </row>
    <row r="56" spans="21:23" x14ac:dyDescent="0.2">
      <c r="U56" s="2"/>
      <c r="V56" s="2"/>
      <c r="W56" s="2"/>
    </row>
    <row r="57" spans="21:23" x14ac:dyDescent="0.2">
      <c r="U57" s="2"/>
      <c r="V57" s="2"/>
      <c r="W57" s="2"/>
    </row>
    <row r="58" spans="21:23" x14ac:dyDescent="0.2">
      <c r="U58" s="2"/>
      <c r="V58" s="2"/>
      <c r="W58" s="2"/>
    </row>
    <row r="59" spans="21:23" x14ac:dyDescent="0.2">
      <c r="U59" s="2"/>
      <c r="V59" s="2"/>
      <c r="W59" s="2"/>
    </row>
    <row r="60" spans="21:23" x14ac:dyDescent="0.2">
      <c r="U60" s="2"/>
      <c r="V60" s="2"/>
      <c r="W60" s="2"/>
    </row>
    <row r="61" spans="21:23" x14ac:dyDescent="0.2">
      <c r="U61" s="2"/>
      <c r="V61" s="2"/>
      <c r="W61" s="2"/>
    </row>
    <row r="62" spans="21:23" x14ac:dyDescent="0.2">
      <c r="U62" s="2"/>
      <c r="V62" s="2"/>
      <c r="W62" s="2"/>
    </row>
    <row r="63" spans="21:23" x14ac:dyDescent="0.2">
      <c r="U63" s="2"/>
      <c r="V63" s="2"/>
      <c r="W63" s="2"/>
    </row>
    <row r="64" spans="21:23" x14ac:dyDescent="0.2">
      <c r="U64" s="2"/>
      <c r="V64" s="2"/>
      <c r="W64" s="2"/>
    </row>
    <row r="65" spans="21:23" x14ac:dyDescent="0.2">
      <c r="U65" s="2"/>
      <c r="V65" s="2"/>
      <c r="W65" s="2"/>
    </row>
    <row r="66" spans="21:23" x14ac:dyDescent="0.2">
      <c r="U66" s="2"/>
      <c r="V66" s="2"/>
      <c r="W66" s="2"/>
    </row>
    <row r="67" spans="21:23" x14ac:dyDescent="0.2">
      <c r="U67" s="2"/>
      <c r="V67" s="2"/>
      <c r="W67" s="2"/>
    </row>
    <row r="68" spans="21:23" x14ac:dyDescent="0.2">
      <c r="U68" s="2"/>
      <c r="V68" s="2"/>
      <c r="W68" s="2"/>
    </row>
    <row r="69" spans="21:23" x14ac:dyDescent="0.2">
      <c r="U69" s="2"/>
      <c r="V69" s="2"/>
      <c r="W69" s="2"/>
    </row>
    <row r="70" spans="21:23" x14ac:dyDescent="0.2">
      <c r="U70" s="2"/>
      <c r="V70" s="2"/>
      <c r="W70" s="2"/>
    </row>
    <row r="71" spans="21:23" x14ac:dyDescent="0.2">
      <c r="U71" s="2"/>
      <c r="V71" s="2"/>
      <c r="W71" s="2"/>
    </row>
    <row r="72" spans="21:23" x14ac:dyDescent="0.2">
      <c r="U72" s="2"/>
      <c r="V72" s="2"/>
      <c r="W72" s="2"/>
    </row>
    <row r="73" spans="21:23" x14ac:dyDescent="0.2">
      <c r="U73" s="2"/>
      <c r="V73" s="2"/>
      <c r="W73" s="2"/>
    </row>
    <row r="74" spans="21:23" x14ac:dyDescent="0.2">
      <c r="U74" s="2"/>
      <c r="V74" s="2"/>
      <c r="W74" s="2"/>
    </row>
    <row r="75" spans="21:23" x14ac:dyDescent="0.2">
      <c r="U75" s="2"/>
      <c r="V75" s="2"/>
      <c r="W75" s="2"/>
    </row>
    <row r="76" spans="21:23" x14ac:dyDescent="0.2">
      <c r="U76" s="2"/>
      <c r="V76" s="2"/>
      <c r="W76" s="2"/>
    </row>
    <row r="77" spans="21:23" x14ac:dyDescent="0.2">
      <c r="U77" s="2"/>
      <c r="V77" s="2"/>
      <c r="W77" s="2"/>
    </row>
    <row r="78" spans="21:23" x14ac:dyDescent="0.2">
      <c r="U78" s="2"/>
      <c r="V78" s="2"/>
      <c r="W78" s="2"/>
    </row>
    <row r="79" spans="21:23" x14ac:dyDescent="0.2">
      <c r="U79" s="2"/>
      <c r="V79" s="2"/>
      <c r="W79" s="2"/>
    </row>
    <row r="80" spans="21:23" x14ac:dyDescent="0.2">
      <c r="U80" s="2"/>
      <c r="V80" s="2"/>
      <c r="W80" s="2"/>
    </row>
  </sheetData>
  <mergeCells count="5">
    <mergeCell ref="D3:I3"/>
    <mergeCell ref="D25:I25"/>
    <mergeCell ref="D4:L4"/>
    <mergeCell ref="N4:P4"/>
    <mergeCell ref="D26:O26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2017-10-25, dnr VER 2017-1
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2017-09-18T08:01:49Z</cp:lastPrinted>
  <dcterms:created xsi:type="dcterms:W3CDTF">2002-03-22T11:33:45Z</dcterms:created>
  <dcterms:modified xsi:type="dcterms:W3CDTF">2017-10-18T13:49:20Z</dcterms:modified>
</cp:coreProperties>
</file>