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BU\BU 2018\"/>
    </mc:Choice>
  </mc:AlternateContent>
  <bookViews>
    <workbookView xWindow="480" yWindow="315" windowWidth="20010" windowHeight="7830" tabRatio="774"/>
  </bookViews>
  <sheets>
    <sheet name="Verksamhetsinv" sheetId="22" r:id="rId1"/>
    <sheet name="Särskild info verksamhetsinv" sheetId="19" r:id="rId2"/>
    <sheet name="Låneram räntor verksamhetsinv" sheetId="18" r:id="rId3"/>
    <sheet name="Investeringsplan samhinv" sheetId="17" r:id="rId4"/>
    <sheet name="Övrig kreditram räntor samhinv" sheetId="14" r:id="rId5"/>
    <sheet name="Investeringsplan affverk" sheetId="21" r:id="rId6"/>
    <sheet name="Övrig kreditram räntor affverk" sheetId="20" r:id="rId7"/>
  </sheets>
  <calcPr calcId="162913"/>
</workbook>
</file>

<file path=xl/calcChain.xml><?xml version="1.0" encoding="utf-8"?>
<calcChain xmlns="http://schemas.openxmlformats.org/spreadsheetml/2006/main">
  <c r="C47" i="21" l="1"/>
  <c r="G47" i="21"/>
  <c r="C35" i="21"/>
  <c r="D35" i="21"/>
  <c r="D47" i="21" s="1"/>
  <c r="E35" i="21"/>
  <c r="F35" i="21"/>
  <c r="G35" i="21"/>
  <c r="B35" i="21"/>
  <c r="B47" i="21" s="1"/>
  <c r="C15" i="21"/>
  <c r="D15" i="21"/>
  <c r="E15" i="21"/>
  <c r="E47" i="21" s="1"/>
  <c r="F15" i="21"/>
  <c r="F47" i="21" s="1"/>
  <c r="G15" i="21"/>
  <c r="B15" i="21"/>
  <c r="B8" i="21"/>
  <c r="B43" i="17"/>
  <c r="D43" i="17"/>
  <c r="G47" i="17"/>
  <c r="C36" i="17"/>
  <c r="B36" i="17"/>
  <c r="G36" i="17"/>
  <c r="F36" i="17"/>
  <c r="F47" i="17" s="1"/>
  <c r="E36" i="17"/>
  <c r="D36" i="17"/>
  <c r="C16" i="17"/>
  <c r="C47" i="17" s="1"/>
  <c r="D16" i="17"/>
  <c r="D47" i="17" s="1"/>
  <c r="E16" i="17"/>
  <c r="E47" i="17" s="1"/>
  <c r="F16" i="17"/>
  <c r="G16" i="17"/>
  <c r="B16" i="17"/>
  <c r="B47" i="17" s="1"/>
  <c r="B8" i="17"/>
  <c r="B18" i="22" l="1"/>
  <c r="B11" i="22"/>
  <c r="B8" i="18"/>
  <c r="C5" i="18" s="1"/>
  <c r="C8" i="18" s="1"/>
  <c r="B10" i="19"/>
  <c r="D8" i="21" l="1"/>
  <c r="C8" i="21"/>
  <c r="B23" i="21"/>
  <c r="C23" i="21"/>
  <c r="D23" i="21"/>
  <c r="E23" i="21"/>
  <c r="F23" i="21"/>
  <c r="G23" i="21"/>
  <c r="B8" i="20"/>
  <c r="C5" i="20" s="1"/>
  <c r="C8" i="20" s="1"/>
  <c r="D5" i="20" s="1"/>
  <c r="D8" i="20" s="1"/>
  <c r="E5" i="20" s="1"/>
  <c r="E8" i="20" s="1"/>
  <c r="F5" i="20" s="1"/>
  <c r="F8" i="20" s="1"/>
  <c r="G5" i="20" s="1"/>
  <c r="G8" i="20" s="1"/>
  <c r="C43" i="21"/>
  <c r="D43" i="21"/>
  <c r="E43" i="21"/>
  <c r="F43" i="21"/>
  <c r="G43" i="21"/>
  <c r="B43" i="21"/>
  <c r="C28" i="21"/>
  <c r="D28" i="21"/>
  <c r="E28" i="21"/>
  <c r="F28" i="21"/>
  <c r="G28" i="21"/>
  <c r="B28" i="21"/>
  <c r="B45" i="21" s="1"/>
  <c r="E8" i="21"/>
  <c r="E45" i="21" s="1"/>
  <c r="F8" i="21"/>
  <c r="F45" i="21" s="1"/>
  <c r="G8" i="21"/>
  <c r="G45" i="21" s="1"/>
  <c r="B8" i="14"/>
  <c r="C5" i="14" s="1"/>
  <c r="C8" i="14" s="1"/>
  <c r="D5" i="14" s="1"/>
  <c r="D8" i="14" s="1"/>
  <c r="E5" i="14" s="1"/>
  <c r="E8" i="14" s="1"/>
  <c r="F5" i="14" s="1"/>
  <c r="F8" i="14" s="1"/>
  <c r="G5" i="14" s="1"/>
  <c r="G8" i="14" s="1"/>
  <c r="D5" i="18"/>
  <c r="D8" i="18" s="1"/>
  <c r="E5" i="18" s="1"/>
  <c r="E8" i="18" s="1"/>
  <c r="F5" i="18" s="1"/>
  <c r="F8" i="18" s="1"/>
  <c r="G5" i="18" s="1"/>
  <c r="G8" i="18" s="1"/>
  <c r="C18" i="22"/>
  <c r="D18" i="22"/>
  <c r="E18" i="22"/>
  <c r="F18" i="22"/>
  <c r="G18" i="22"/>
  <c r="C11" i="22"/>
  <c r="D11" i="22"/>
  <c r="E11" i="22"/>
  <c r="F11" i="22"/>
  <c r="G11" i="22"/>
  <c r="C24" i="19"/>
  <c r="D24" i="19"/>
  <c r="E24" i="19"/>
  <c r="F24" i="19"/>
  <c r="G24" i="19"/>
  <c r="H24" i="19"/>
  <c r="B24" i="19"/>
  <c r="C17" i="19"/>
  <c r="D17" i="19"/>
  <c r="E17" i="19"/>
  <c r="F17" i="19"/>
  <c r="G17" i="19"/>
  <c r="H17" i="19"/>
  <c r="B17" i="19"/>
  <c r="C10" i="19"/>
  <c r="D10" i="19"/>
  <c r="E10" i="19"/>
  <c r="F10" i="19"/>
  <c r="G10" i="19"/>
  <c r="H10" i="19"/>
  <c r="C43" i="17"/>
  <c r="E43" i="17"/>
  <c r="F43" i="17"/>
  <c r="G43" i="17"/>
  <c r="C28" i="17"/>
  <c r="D28" i="17"/>
  <c r="E28" i="17"/>
  <c r="F28" i="17"/>
  <c r="G28" i="17"/>
  <c r="B28" i="17"/>
  <c r="B45" i="17" s="1"/>
  <c r="C23" i="17"/>
  <c r="D23" i="17"/>
  <c r="E23" i="17"/>
  <c r="F23" i="17"/>
  <c r="G23" i="17"/>
  <c r="B23" i="17"/>
  <c r="C8" i="17"/>
  <c r="C45" i="17" s="1"/>
  <c r="D8" i="17"/>
  <c r="D45" i="17" s="1"/>
  <c r="E8" i="17"/>
  <c r="E45" i="17" s="1"/>
  <c r="F8" i="17"/>
  <c r="F45" i="17" s="1"/>
  <c r="G8" i="17"/>
  <c r="G45" i="17" s="1"/>
  <c r="C45" i="21" l="1"/>
  <c r="D45" i="21"/>
  <c r="X21" i="19"/>
  <c r="W21" i="19"/>
  <c r="V21" i="19"/>
  <c r="U21" i="19"/>
  <c r="T21" i="19"/>
  <c r="S21" i="19"/>
  <c r="AU19" i="19"/>
  <c r="AT19" i="19"/>
  <c r="AS19" i="19"/>
  <c r="AR19" i="19"/>
  <c r="AN19" i="19"/>
  <c r="AM19" i="19"/>
  <c r="AL19" i="19"/>
  <c r="AK19" i="19"/>
  <c r="AJ19" i="19"/>
  <c r="AI19" i="19"/>
  <c r="AQ18" i="19"/>
  <c r="AQ17" i="19"/>
  <c r="AU14" i="19"/>
  <c r="AT14" i="19"/>
  <c r="AS14" i="19"/>
  <c r="AR14" i="19"/>
  <c r="AN14" i="19"/>
  <c r="AM14" i="19"/>
  <c r="AL14" i="19"/>
  <c r="AK14" i="19"/>
  <c r="AJ14" i="19"/>
  <c r="AI14" i="19"/>
  <c r="X14" i="19"/>
  <c r="W14" i="19"/>
  <c r="V14" i="19"/>
  <c r="U14" i="19"/>
  <c r="T14" i="19"/>
  <c r="S14" i="19"/>
  <c r="AQ13" i="19"/>
  <c r="AZ10" i="19"/>
  <c r="AZ14" i="19" s="1"/>
  <c r="AZ17" i="19" s="1"/>
  <c r="AU10" i="19"/>
  <c r="AT10" i="19"/>
  <c r="AS10" i="19"/>
  <c r="AR10" i="19"/>
  <c r="AQ10" i="19"/>
  <c r="AB10" i="19"/>
  <c r="AA10" i="19"/>
  <c r="AA14" i="19" s="1"/>
  <c r="AA17" i="19" s="1"/>
  <c r="BA5" i="19" l="1"/>
  <c r="BA10" i="19" s="1"/>
  <c r="AQ19" i="19"/>
  <c r="AB14" i="19"/>
  <c r="AB17" i="19" s="1"/>
  <c r="AQ14" i="19"/>
  <c r="AC5" i="19"/>
  <c r="AC10" i="19" s="1"/>
  <c r="AD5" i="19" s="1"/>
  <c r="AD10" i="19" s="1"/>
  <c r="BB5" i="19"/>
  <c r="BB10" i="19" s="1"/>
  <c r="BA14" i="19"/>
  <c r="BA17" i="19" s="1"/>
  <c r="AC14" i="19" l="1"/>
  <c r="AC17" i="19" s="1"/>
  <c r="AD14" i="19"/>
  <c r="AD17" i="19" s="1"/>
  <c r="AE5" i="19"/>
  <c r="AE10" i="19" s="1"/>
  <c r="BB14" i="19"/>
  <c r="BB17" i="19" s="1"/>
  <c r="BC5" i="19"/>
  <c r="BC10" i="19" s="1"/>
  <c r="BC14" i="19" l="1"/>
  <c r="BC17" i="19" s="1"/>
  <c r="BD5" i="19"/>
  <c r="BD10" i="19" s="1"/>
  <c r="AE14" i="19"/>
  <c r="AE17" i="19" s="1"/>
  <c r="AF5" i="19"/>
  <c r="AF10" i="19" s="1"/>
  <c r="AF14" i="19" s="1"/>
  <c r="AF17" i="19" s="1"/>
  <c r="BE5" i="19" l="1"/>
  <c r="BE10" i="19" s="1"/>
  <c r="BE14" i="19" s="1"/>
  <c r="BE17" i="19" s="1"/>
  <c r="BD14" i="19"/>
  <c r="BD17" i="19" s="1"/>
</calcChain>
</file>

<file path=xl/sharedStrings.xml><?xml version="1.0" encoding="utf-8"?>
<sst xmlns="http://schemas.openxmlformats.org/spreadsheetml/2006/main" count="489" uniqueCount="92">
  <si>
    <t>År -1</t>
  </si>
  <si>
    <t>År 0</t>
  </si>
  <si>
    <t>År 1</t>
  </si>
  <si>
    <t>År 2</t>
  </si>
  <si>
    <t>År 3</t>
  </si>
  <si>
    <t>(tkr)</t>
  </si>
  <si>
    <t>Utfall</t>
  </si>
  <si>
    <t>Prognos</t>
  </si>
  <si>
    <t>Beräkn.</t>
  </si>
  <si>
    <t>Immateriella investeringar</t>
  </si>
  <si>
    <t>Datasystem, rättigheter m.m.</t>
  </si>
  <si>
    <t>Materiella investeringar</t>
  </si>
  <si>
    <t>Maskiner och inventarier</t>
  </si>
  <si>
    <t>Fastigheter och mark</t>
  </si>
  <si>
    <t>Övriga verksamhetsinvesteringar</t>
  </si>
  <si>
    <t>Summa verksamhetsinvesteringar</t>
  </si>
  <si>
    <t xml:space="preserve">Finansiering </t>
  </si>
  <si>
    <t>Lån i Riksgäldskontoret (2 kap. 1 § kapitalförsörjningsförordningen)</t>
  </si>
  <si>
    <t>Bidrag (2 kap. 3 § kapitalförsörjningsförordningen)</t>
  </si>
  <si>
    <t>Anslag (efter medgivande av regeringen)</t>
  </si>
  <si>
    <t>Summa finansiering</t>
  </si>
  <si>
    <t xml:space="preserve">IB lån i Riksgäldskontoret </t>
  </si>
  <si>
    <t>UB lån i Riksgäldskontoret</t>
  </si>
  <si>
    <t>Beslutad/föreslagen låneram</t>
  </si>
  <si>
    <t>Finansiering av räntor och avskrivningar</t>
  </si>
  <si>
    <t xml:space="preserve">Utgiftsområde xx anslag xx </t>
  </si>
  <si>
    <t xml:space="preserve">Övrig finansiering </t>
  </si>
  <si>
    <t>Övrig finansiering</t>
  </si>
  <si>
    <t>Totalt</t>
  </si>
  <si>
    <t xml:space="preserve">Ack. </t>
  </si>
  <si>
    <t>utfall</t>
  </si>
  <si>
    <t xml:space="preserve">Verksamhetsinvesteringar per objekt </t>
  </si>
  <si>
    <t>Summa utgifter för investeringar</t>
  </si>
  <si>
    <t>Finansiering</t>
  </si>
  <si>
    <t>Anslag</t>
  </si>
  <si>
    <t>Varav investeringar i anläggningstillgångar</t>
  </si>
  <si>
    <t>Summa investeringar i anläggningstillgångar</t>
  </si>
  <si>
    <t>Anskaffning och utveckling av nya investeringar</t>
  </si>
  <si>
    <t>Objekt/objektgrupp A</t>
  </si>
  <si>
    <t>Objekt/objektgrupp B</t>
  </si>
  <si>
    <t>Anslag (indelat per post)</t>
  </si>
  <si>
    <t>Övrig kreditram (lån i Riksgäldskontoret)</t>
  </si>
  <si>
    <t>Bidrag/medfinansiering</t>
  </si>
  <si>
    <t xml:space="preserve">Vidmakthållande av befintliga investeringar </t>
  </si>
  <si>
    <t>Objekt/objektgrupper A</t>
  </si>
  <si>
    <t>Objekt/objektgrupper B</t>
  </si>
  <si>
    <t>Summa utgifter för vidmakthållande</t>
  </si>
  <si>
    <t>Beredskapstillgångar</t>
  </si>
  <si>
    <t>Väganläggningar</t>
  </si>
  <si>
    <t>Järnvägsanläggningar</t>
  </si>
  <si>
    <t>Fastigheter och markanläggningar</t>
  </si>
  <si>
    <t>Egna medel</t>
  </si>
  <si>
    <t>Övriga investeringar</t>
  </si>
  <si>
    <t>Investeringar</t>
  </si>
  <si>
    <t>Ränteutgifter</t>
  </si>
  <si>
    <t>Amorteringar</t>
  </si>
  <si>
    <t>År 4</t>
  </si>
  <si>
    <t>År 4-XX</t>
  </si>
  <si>
    <t>Verksamhetsinvesteringar</t>
  </si>
  <si>
    <t>Särskild information om verksamhetsinvesteringar</t>
  </si>
  <si>
    <t>Investeringsplan (affärsverk)</t>
  </si>
  <si>
    <t>Låneram och räntor för verksamhetsinvesteringar</t>
  </si>
  <si>
    <t>Övrig kreditram och räntor för samhällsinvesteringar</t>
  </si>
  <si>
    <t xml:space="preserve">Maskiner, inventarier och installationer m.m. </t>
  </si>
  <si>
    <t>Byggnader, mark och annan fast egendom</t>
  </si>
  <si>
    <t>Maskiner, inventarier och installationer</t>
  </si>
  <si>
    <t>Finansiell leasing (2 kap. 5 § kapitalförsörjningsförordningen)</t>
  </si>
  <si>
    <t>Nyupplåning</t>
  </si>
  <si>
    <t>Summa utgifter för anskaffning och utveckling</t>
  </si>
  <si>
    <t>Summa finansiering av anskaffning och utveckling</t>
  </si>
  <si>
    <t>Summa utgifter  för anskaffning och utveckling</t>
  </si>
  <si>
    <t>Summa finansiering av vidmakthållande</t>
  </si>
  <si>
    <t>Summa finansiering  av vidmakthållande</t>
  </si>
  <si>
    <t>Anskaffning av 10 fordon</t>
  </si>
  <si>
    <t>IT-investering</t>
  </si>
  <si>
    <t>Exempel på tabell för v-investeringar</t>
  </si>
  <si>
    <t>Exempel på tabell Låneram och ränteutgifter</t>
  </si>
  <si>
    <t>Exempel på tabell stora v-investeringar</t>
  </si>
  <si>
    <t>Exempel på tabell särskild info</t>
  </si>
  <si>
    <t>Exempel på tabell låneram</t>
  </si>
  <si>
    <t>Förslag till investeringsplan</t>
  </si>
  <si>
    <t>Övrig kreditram och räntor för investeringar</t>
  </si>
  <si>
    <t>Förslag till investeringsplan (affärsverk)</t>
  </si>
  <si>
    <t>Nyupplåning (+)</t>
  </si>
  <si>
    <t>Amorteringar (-)</t>
  </si>
  <si>
    <t>Summa varav investeringar i anläggningstillgångar</t>
  </si>
  <si>
    <t>Totala utgifter för anskaffning, utveckling och vidmakthållande av investeringar</t>
  </si>
  <si>
    <t>Totalt varav investeringar i anläggningstillgångar</t>
  </si>
  <si>
    <t>Gemensamma beslutsbrev (GEM)</t>
  </si>
  <si>
    <t>Mina Medd. och e-tjänster (ME4)</t>
  </si>
  <si>
    <t>DataCenter (DC2018)</t>
  </si>
  <si>
    <t>Ny lösning bostadstillägg (NBT)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</si>
</sst>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4" fillId="0" borderId="0"/>
    <xf numFmtId="0" fontId="2" fillId="0" borderId="0"/>
    <xf numFmtId="0" fontId="1" fillId="0" borderId="0"/>
  </cellStyleXfs>
  <cellXfs count="187">
    <xf numFmtId="0" fontId="0" fillId="0" borderId="0" xfId="0"/>
    <xf numFmtId="0" fontId="0" fillId="0" borderId="0" xfId="0" applyFill="1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Font="1" applyFill="1" applyBorder="1"/>
    <xf numFmtId="0" fontId="8" fillId="0" borderId="0" xfId="0" applyFont="1" applyBorder="1"/>
    <xf numFmtId="0" fontId="0" fillId="0" borderId="0" xfId="0" applyFont="1" applyFill="1" applyBorder="1"/>
    <xf numFmtId="0" fontId="9" fillId="0" borderId="0" xfId="0" applyFont="1" applyBorder="1"/>
    <xf numFmtId="0" fontId="8" fillId="0" borderId="0" xfId="0" quotePrefix="1" applyFont="1" applyBorder="1"/>
    <xf numFmtId="3" fontId="0" fillId="0" borderId="0" xfId="0" applyNumberFormat="1" applyBorder="1"/>
    <xf numFmtId="0" fontId="11" fillId="0" borderId="0" xfId="0" applyFont="1" applyBorder="1"/>
    <xf numFmtId="0" fontId="7" fillId="0" borderId="0" xfId="0" applyFont="1" applyFill="1" applyBorder="1"/>
    <xf numFmtId="0" fontId="7" fillId="0" borderId="0" xfId="0" applyFont="1" applyBorder="1"/>
    <xf numFmtId="0" fontId="6" fillId="0" borderId="0" xfId="0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11" fillId="0" borderId="0" xfId="0" applyFont="1" applyFill="1" applyBorder="1"/>
    <xf numFmtId="0" fontId="12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3" fontId="13" fillId="0" borderId="0" xfId="0" applyNumberFormat="1" applyFont="1" applyBorder="1"/>
    <xf numFmtId="3" fontId="10" fillId="0" borderId="0" xfId="0" applyNumberFormat="1" applyFont="1" applyBorder="1"/>
    <xf numFmtId="3" fontId="8" fillId="0" borderId="0" xfId="0" applyNumberFormat="1" applyFont="1" applyBorder="1"/>
    <xf numFmtId="0" fontId="9" fillId="0" borderId="0" xfId="0" applyFont="1" applyFill="1" applyBorder="1"/>
    <xf numFmtId="0" fontId="12" fillId="0" borderId="0" xfId="0" applyFont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3" fontId="17" fillId="0" borderId="0" xfId="0" applyNumberFormat="1" applyFont="1" applyBorder="1"/>
    <xf numFmtId="3" fontId="16" fillId="0" borderId="0" xfId="0" applyNumberFormat="1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20" fillId="0" borderId="0" xfId="0" applyNumberFormat="1" applyFont="1" applyBorder="1"/>
    <xf numFmtId="3" fontId="18" fillId="0" borderId="0" xfId="0" applyNumberFormat="1" applyFont="1" applyBorder="1"/>
    <xf numFmtId="3" fontId="18" fillId="0" borderId="0" xfId="0" applyNumberFormat="1" applyFont="1" applyFill="1" applyBorder="1"/>
    <xf numFmtId="0" fontId="20" fillId="0" borderId="0" xfId="0" applyFont="1" applyBorder="1"/>
    <xf numFmtId="0" fontId="18" fillId="0" borderId="2" xfId="0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1" xfId="0" applyFont="1" applyBorder="1"/>
    <xf numFmtId="2" fontId="18" fillId="0" borderId="0" xfId="0" applyNumberFormat="1" applyFont="1" applyFill="1" applyBorder="1"/>
    <xf numFmtId="2" fontId="18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0" fillId="0" borderId="0" xfId="0" applyBorder="1" applyAlignment="1"/>
    <xf numFmtId="0" fontId="16" fillId="0" borderId="7" xfId="0" applyFont="1" applyBorder="1"/>
    <xf numFmtId="0" fontId="17" fillId="0" borderId="0" xfId="0" applyFont="1" applyBorder="1"/>
    <xf numFmtId="0" fontId="18" fillId="0" borderId="3" xfId="0" applyFont="1" applyBorder="1"/>
    <xf numFmtId="3" fontId="18" fillId="0" borderId="1" xfId="0" applyNumberFormat="1" applyFont="1" applyFill="1" applyBorder="1"/>
    <xf numFmtId="3" fontId="18" fillId="0" borderId="4" xfId="0" applyNumberFormat="1" applyFont="1" applyFill="1" applyBorder="1"/>
    <xf numFmtId="0" fontId="18" fillId="0" borderId="7" xfId="0" applyFont="1" applyBorder="1"/>
    <xf numFmtId="0" fontId="18" fillId="0" borderId="0" xfId="0" applyFont="1" applyFill="1" applyBorder="1"/>
    <xf numFmtId="0" fontId="18" fillId="0" borderId="8" xfId="0" applyFont="1" applyFill="1" applyBorder="1"/>
    <xf numFmtId="0" fontId="19" fillId="0" borderId="7" xfId="0" applyFont="1" applyBorder="1"/>
    <xf numFmtId="0" fontId="18" fillId="0" borderId="5" xfId="0" applyFont="1" applyBorder="1"/>
    <xf numFmtId="0" fontId="18" fillId="0" borderId="2" xfId="0" applyFont="1" applyBorder="1"/>
    <xf numFmtId="0" fontId="18" fillId="0" borderId="2" xfId="0" applyFont="1" applyFill="1" applyBorder="1"/>
    <xf numFmtId="0" fontId="18" fillId="0" borderId="6" xfId="0" applyFont="1" applyFill="1" applyBorder="1"/>
    <xf numFmtId="0" fontId="5" fillId="0" borderId="0" xfId="0" applyFont="1" applyBorder="1"/>
    <xf numFmtId="3" fontId="21" fillId="0" borderId="0" xfId="0" applyNumberFormat="1" applyFont="1" applyBorder="1"/>
    <xf numFmtId="0" fontId="21" fillId="0" borderId="0" xfId="0" applyFont="1" applyBorder="1"/>
    <xf numFmtId="0" fontId="6" fillId="0" borderId="0" xfId="0" applyFont="1" applyFill="1"/>
    <xf numFmtId="0" fontId="17" fillId="0" borderId="0" xfId="0" applyFont="1" applyFill="1" applyBorder="1"/>
    <xf numFmtId="0" fontId="16" fillId="0" borderId="0" xfId="0" quotePrefix="1" applyFont="1" applyBorder="1"/>
    <xf numFmtId="0" fontId="17" fillId="0" borderId="0" xfId="0" quotePrefix="1" applyFont="1" applyBorder="1"/>
    <xf numFmtId="0" fontId="15" fillId="0" borderId="3" xfId="0" applyFont="1" applyBorder="1"/>
    <xf numFmtId="0" fontId="17" fillId="0" borderId="7" xfId="0" applyFont="1" applyBorder="1"/>
    <xf numFmtId="0" fontId="17" fillId="0" borderId="5" xfId="0" applyFont="1" applyBorder="1"/>
    <xf numFmtId="3" fontId="17" fillId="0" borderId="8" xfId="0" applyNumberFormat="1" applyFont="1" applyBorder="1"/>
    <xf numFmtId="3" fontId="17" fillId="0" borderId="2" xfId="0" applyNumberFormat="1" applyFont="1" applyBorder="1"/>
    <xf numFmtId="3" fontId="17" fillId="0" borderId="6" xfId="0" applyNumberFormat="1" applyFont="1" applyBorder="1"/>
    <xf numFmtId="3" fontId="18" fillId="0" borderId="8" xfId="0" applyNumberFormat="1" applyFont="1" applyFill="1" applyBorder="1"/>
    <xf numFmtId="3" fontId="18" fillId="0" borderId="8" xfId="0" applyNumberFormat="1" applyFont="1" applyBorder="1"/>
    <xf numFmtId="3" fontId="18" fillId="0" borderId="2" xfId="0" applyNumberFormat="1" applyFont="1" applyBorder="1"/>
    <xf numFmtId="3" fontId="18" fillId="0" borderId="6" xfId="0" applyNumberFormat="1" applyFont="1" applyBorder="1"/>
    <xf numFmtId="0" fontId="6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20" fillId="0" borderId="7" xfId="0" applyFont="1" applyBorder="1"/>
    <xf numFmtId="0" fontId="0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20" fillId="0" borderId="3" xfId="0" applyFont="1" applyBorder="1"/>
    <xf numFmtId="3" fontId="18" fillId="0" borderId="1" xfId="0" applyNumberFormat="1" applyFont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0" fontId="18" fillId="0" borderId="7" xfId="0" quotePrefix="1" applyFont="1" applyBorder="1"/>
    <xf numFmtId="0" fontId="20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21" fillId="0" borderId="1" xfId="0" applyFont="1" applyBorder="1"/>
    <xf numFmtId="0" fontId="17" fillId="0" borderId="7" xfId="0" applyFont="1" applyFill="1" applyBorder="1"/>
    <xf numFmtId="0" fontId="20" fillId="0" borderId="7" xfId="0" applyFont="1" applyFill="1" applyBorder="1"/>
    <xf numFmtId="0" fontId="16" fillId="0" borderId="7" xfId="0" applyFont="1" applyFill="1" applyBorder="1"/>
    <xf numFmtId="0" fontId="18" fillId="0" borderId="7" xfId="0" applyFont="1" applyFill="1" applyBorder="1"/>
    <xf numFmtId="0" fontId="18" fillId="0" borderId="7" xfId="0" quotePrefix="1" applyFont="1" applyFill="1" applyBorder="1"/>
    <xf numFmtId="0" fontId="17" fillId="0" borderId="5" xfId="0" applyFont="1" applyFill="1" applyBorder="1"/>
    <xf numFmtId="0" fontId="3" fillId="0" borderId="7" xfId="0" applyFont="1" applyBorder="1"/>
    <xf numFmtId="0" fontId="18" fillId="0" borderId="8" xfId="0" applyFont="1" applyBorder="1"/>
    <xf numFmtId="0" fontId="18" fillId="0" borderId="6" xfId="0" applyFont="1" applyBorder="1"/>
    <xf numFmtId="0" fontId="6" fillId="0" borderId="0" xfId="0" applyFont="1" applyFill="1" applyAlignment="1">
      <alignment wrapText="1"/>
    </xf>
    <xf numFmtId="0" fontId="18" fillId="0" borderId="4" xfId="0" applyFont="1" applyBorder="1"/>
    <xf numFmtId="0" fontId="6" fillId="0" borderId="8" xfId="0" applyFont="1" applyBorder="1"/>
    <xf numFmtId="0" fontId="6" fillId="0" borderId="7" xfId="0" applyFont="1" applyBorder="1"/>
    <xf numFmtId="2" fontId="18" fillId="0" borderId="2" xfId="0" applyNumberFormat="1" applyFont="1" applyFill="1" applyBorder="1"/>
    <xf numFmtId="0" fontId="17" fillId="0" borderId="5" xfId="0" quotePrefix="1" applyFont="1" applyFill="1" applyBorder="1"/>
    <xf numFmtId="0" fontId="19" fillId="0" borderId="0" xfId="0" applyFont="1" applyFill="1" applyBorder="1" applyAlignment="1">
      <alignment horizontal="center"/>
    </xf>
    <xf numFmtId="0" fontId="18" fillId="0" borderId="0" xfId="0" quotePrefix="1" applyFont="1" applyBorder="1"/>
    <xf numFmtId="0" fontId="20" fillId="0" borderId="0" xfId="0" applyFont="1" applyFill="1" applyBorder="1"/>
    <xf numFmtId="0" fontId="18" fillId="0" borderId="0" xfId="0" quotePrefix="1" applyFont="1" applyFill="1" applyBorder="1"/>
    <xf numFmtId="0" fontId="22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18" fillId="2" borderId="3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7" xfId="0" applyFont="1" applyFill="1" applyBorder="1"/>
    <xf numFmtId="0" fontId="18" fillId="2" borderId="0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20" fillId="2" borderId="3" xfId="0" applyFont="1" applyFill="1" applyBorder="1"/>
    <xf numFmtId="0" fontId="20" fillId="2" borderId="7" xfId="0" applyFont="1" applyFill="1" applyBorder="1"/>
    <xf numFmtId="0" fontId="17" fillId="2" borderId="7" xfId="0" applyFont="1" applyFill="1" applyBorder="1"/>
    <xf numFmtId="0" fontId="18" fillId="2" borderId="7" xfId="0" quotePrefix="1" applyFont="1" applyFill="1" applyBorder="1"/>
    <xf numFmtId="0" fontId="17" fillId="2" borderId="5" xfId="0" quotePrefix="1" applyFont="1" applyFill="1" applyBorder="1"/>
    <xf numFmtId="0" fontId="3" fillId="2" borderId="7" xfId="0" applyFont="1" applyFill="1" applyBorder="1"/>
    <xf numFmtId="3" fontId="18" fillId="2" borderId="1" xfId="0" applyNumberFormat="1" applyFont="1" applyFill="1" applyBorder="1"/>
    <xf numFmtId="3" fontId="18" fillId="2" borderId="4" xfId="0" applyNumberFormat="1" applyFont="1" applyFill="1" applyBorder="1"/>
    <xf numFmtId="3" fontId="18" fillId="2" borderId="0" xfId="0" applyNumberFormat="1" applyFont="1" applyFill="1" applyBorder="1"/>
    <xf numFmtId="0" fontId="18" fillId="2" borderId="0" xfId="0" applyFont="1" applyFill="1" applyBorder="1"/>
    <xf numFmtId="0" fontId="18" fillId="2" borderId="8" xfId="0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17" fillId="2" borderId="8" xfId="0" applyFont="1" applyFill="1" applyBorder="1"/>
    <xf numFmtId="3" fontId="17" fillId="2" borderId="2" xfId="0" quotePrefix="1" applyNumberFormat="1" applyFont="1" applyFill="1" applyBorder="1"/>
    <xf numFmtId="0" fontId="17" fillId="2" borderId="2" xfId="0" quotePrefix="1" applyFont="1" applyFill="1" applyBorder="1"/>
    <xf numFmtId="0" fontId="17" fillId="2" borderId="6" xfId="0" quotePrefix="1" applyFont="1" applyFill="1" applyBorder="1"/>
    <xf numFmtId="0" fontId="17" fillId="2" borderId="5" xfId="0" applyFont="1" applyFill="1" applyBorder="1"/>
    <xf numFmtId="0" fontId="19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8" fillId="2" borderId="4" xfId="0" applyFont="1" applyFill="1" applyBorder="1"/>
    <xf numFmtId="3" fontId="3" fillId="2" borderId="0" xfId="0" applyNumberFormat="1" applyFont="1" applyFill="1" applyBorder="1"/>
    <xf numFmtId="3" fontId="21" fillId="2" borderId="0" xfId="0" applyNumberFormat="1" applyFont="1" applyFill="1" applyBorder="1"/>
    <xf numFmtId="0" fontId="3" fillId="2" borderId="0" xfId="0" applyFont="1" applyFill="1" applyBorder="1"/>
    <xf numFmtId="0" fontId="17" fillId="2" borderId="2" xfId="0" applyFont="1" applyFill="1" applyBorder="1"/>
    <xf numFmtId="0" fontId="17" fillId="2" borderId="6" xfId="0" applyFont="1" applyFill="1" applyBorder="1"/>
    <xf numFmtId="0" fontId="18" fillId="2" borderId="5" xfId="0" applyFont="1" applyFill="1" applyBorder="1"/>
    <xf numFmtId="0" fontId="19" fillId="2" borderId="7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1" xfId="0" applyFont="1" applyFill="1" applyBorder="1"/>
    <xf numFmtId="0" fontId="16" fillId="2" borderId="7" xfId="0" applyFont="1" applyFill="1" applyBorder="1"/>
    <xf numFmtId="0" fontId="20" fillId="2" borderId="0" xfId="0" applyFont="1" applyFill="1" applyBorder="1"/>
    <xf numFmtId="3" fontId="20" fillId="2" borderId="0" xfId="0" applyNumberFormat="1" applyFont="1" applyFill="1" applyBorder="1"/>
    <xf numFmtId="0" fontId="6" fillId="2" borderId="7" xfId="0" applyFont="1" applyFill="1" applyBorder="1"/>
    <xf numFmtId="2" fontId="18" fillId="2" borderId="1" xfId="0" applyNumberFormat="1" applyFont="1" applyFill="1" applyBorder="1" applyAlignment="1">
      <alignment horizontal="center"/>
    </xf>
    <xf numFmtId="0" fontId="21" fillId="2" borderId="0" xfId="0" applyFont="1" applyFill="1" applyBorder="1"/>
    <xf numFmtId="2" fontId="18" fillId="2" borderId="0" xfId="0" applyNumberFormat="1" applyFont="1" applyFill="1" applyBorder="1"/>
    <xf numFmtId="0" fontId="5" fillId="2" borderId="0" xfId="0" applyFont="1" applyFill="1" applyBorder="1"/>
    <xf numFmtId="0" fontId="6" fillId="2" borderId="8" xfId="0" applyFont="1" applyFill="1" applyBorder="1"/>
    <xf numFmtId="2" fontId="18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3" fontId="0" fillId="0" borderId="0" xfId="0" applyNumberFormat="1"/>
    <xf numFmtId="0" fontId="16" fillId="2" borderId="0" xfId="0" applyFont="1" applyFill="1" applyBorder="1"/>
    <xf numFmtId="0" fontId="16" fillId="2" borderId="8" xfId="0" applyFont="1" applyFill="1" applyBorder="1"/>
    <xf numFmtId="0" fontId="20" fillId="2" borderId="7" xfId="0" applyFont="1" applyFill="1" applyBorder="1" applyAlignment="1">
      <alignment wrapText="1"/>
    </xf>
    <xf numFmtId="0" fontId="20" fillId="2" borderId="0" xfId="0" applyFont="1" applyFill="1"/>
    <xf numFmtId="0" fontId="17" fillId="2" borderId="7" xfId="0" applyFont="1" applyFill="1" applyBorder="1" applyAlignment="1">
      <alignment wrapText="1"/>
    </xf>
    <xf numFmtId="0" fontId="20" fillId="2" borderId="8" xfId="0" applyFont="1" applyFill="1" applyBorder="1"/>
    <xf numFmtId="0" fontId="25" fillId="2" borderId="0" xfId="0" applyFont="1" applyFill="1" applyBorder="1"/>
    <xf numFmtId="0" fontId="25" fillId="2" borderId="8" xfId="0" applyFont="1" applyFill="1" applyBorder="1"/>
    <xf numFmtId="0" fontId="16" fillId="2" borderId="7" xfId="0" applyFont="1" applyFill="1" applyBorder="1" applyAlignment="1">
      <alignment wrapText="1"/>
    </xf>
    <xf numFmtId="0" fontId="16" fillId="2" borderId="0" xfId="0" applyFont="1" applyFill="1"/>
    <xf numFmtId="0" fontId="16" fillId="2" borderId="5" xfId="0" quotePrefix="1" applyFont="1" applyFill="1" applyBorder="1"/>
    <xf numFmtId="0" fontId="16" fillId="2" borderId="2" xfId="0" applyFont="1" applyFill="1" applyBorder="1"/>
    <xf numFmtId="0" fontId="16" fillId="2" borderId="6" xfId="0" applyFont="1" applyFill="1" applyBorder="1"/>
    <xf numFmtId="0" fontId="17" fillId="2" borderId="0" xfId="0" applyFont="1" applyFill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35"/>
  <sheetViews>
    <sheetView tabSelected="1" zoomScale="80" zoomScaleNormal="80" zoomScaleSheetLayoutView="100" workbookViewId="0">
      <selection activeCell="A23" sqref="A23"/>
    </sheetView>
  </sheetViews>
  <sheetFormatPr defaultRowHeight="12.75" x14ac:dyDescent="0.2"/>
  <cols>
    <col min="1" max="1" width="69.42578125" style="82" bestFit="1" customWidth="1"/>
    <col min="2" max="2" width="10" bestFit="1" customWidth="1"/>
    <col min="3" max="7" width="9.140625" customWidth="1"/>
    <col min="8" max="8" width="2.28515625" style="1" customWidth="1"/>
    <col min="9" max="16384" width="9.140625" style="2"/>
  </cols>
  <sheetData>
    <row r="1" spans="1:7" x14ac:dyDescent="0.2">
      <c r="A1" s="2"/>
      <c r="B1" s="2"/>
      <c r="C1" s="2"/>
      <c r="D1" s="2"/>
      <c r="E1" s="2"/>
      <c r="F1" s="2"/>
      <c r="G1" s="2"/>
    </row>
    <row r="2" spans="1:7" ht="15.75" x14ac:dyDescent="0.25">
      <c r="A2" s="123" t="s">
        <v>58</v>
      </c>
      <c r="D2" s="2"/>
      <c r="E2" s="2"/>
      <c r="F2" s="2"/>
      <c r="G2" s="17"/>
    </row>
    <row r="3" spans="1:7" ht="15" customHeight="1" x14ac:dyDescent="0.2">
      <c r="A3" s="124"/>
      <c r="B3" s="125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6" t="s">
        <v>56</v>
      </c>
    </row>
    <row r="4" spans="1:7" ht="15" customHeight="1" x14ac:dyDescent="0.25">
      <c r="A4" s="135" t="s">
        <v>5</v>
      </c>
      <c r="B4" s="128" t="s">
        <v>6</v>
      </c>
      <c r="C4" s="128" t="s">
        <v>7</v>
      </c>
      <c r="D4" s="128" t="s">
        <v>8</v>
      </c>
      <c r="E4" s="128" t="s">
        <v>8</v>
      </c>
      <c r="F4" s="128" t="s">
        <v>8</v>
      </c>
      <c r="G4" s="129" t="s">
        <v>8</v>
      </c>
    </row>
    <row r="5" spans="1:7" ht="15" customHeight="1" x14ac:dyDescent="0.25">
      <c r="A5" s="130" t="s">
        <v>9</v>
      </c>
      <c r="B5" s="125"/>
      <c r="C5" s="125"/>
      <c r="D5" s="125"/>
      <c r="E5" s="125"/>
      <c r="F5" s="136"/>
      <c r="G5" s="137"/>
    </row>
    <row r="6" spans="1:7" ht="15" customHeight="1" x14ac:dyDescent="0.2">
      <c r="A6" s="127" t="s">
        <v>10</v>
      </c>
      <c r="B6" s="42">
        <v>99952</v>
      </c>
      <c r="C6" s="42">
        <v>122000</v>
      </c>
      <c r="D6" s="42">
        <v>122000</v>
      </c>
      <c r="E6" s="42">
        <v>122000</v>
      </c>
      <c r="F6" s="58">
        <v>122000</v>
      </c>
      <c r="G6" s="59">
        <v>122000</v>
      </c>
    </row>
    <row r="7" spans="1:7" ht="15" customHeight="1" x14ac:dyDescent="0.25">
      <c r="A7" s="131" t="s">
        <v>11</v>
      </c>
      <c r="B7" s="138"/>
      <c r="C7" s="138"/>
      <c r="D7" s="138"/>
      <c r="E7" s="138"/>
      <c r="F7" s="139"/>
      <c r="G7" s="140"/>
    </row>
    <row r="8" spans="1:7" ht="15" customHeight="1" x14ac:dyDescent="0.2">
      <c r="A8" s="127" t="s">
        <v>63</v>
      </c>
      <c r="B8" s="42">
        <v>4167</v>
      </c>
      <c r="C8" s="42">
        <v>8000</v>
      </c>
      <c r="D8" s="42">
        <v>8000</v>
      </c>
      <c r="E8" s="42">
        <v>8000</v>
      </c>
      <c r="F8" s="58">
        <v>8000</v>
      </c>
      <c r="G8" s="59">
        <v>8000</v>
      </c>
    </row>
    <row r="9" spans="1:7" ht="15" customHeight="1" x14ac:dyDescent="0.2">
      <c r="A9" s="127" t="s">
        <v>64</v>
      </c>
      <c r="B9" s="42"/>
      <c r="C9" s="42"/>
      <c r="D9" s="42"/>
      <c r="E9" s="42"/>
      <c r="F9" s="58"/>
      <c r="G9" s="59"/>
    </row>
    <row r="10" spans="1:7" ht="15" customHeight="1" x14ac:dyDescent="0.2">
      <c r="A10" s="127" t="s">
        <v>14</v>
      </c>
      <c r="B10" s="42"/>
      <c r="C10" s="42"/>
      <c r="D10" s="42"/>
      <c r="E10" s="42"/>
      <c r="F10" s="58"/>
      <c r="G10" s="59"/>
    </row>
    <row r="11" spans="1:7" ht="15" customHeight="1" x14ac:dyDescent="0.2">
      <c r="A11" s="132" t="s">
        <v>15</v>
      </c>
      <c r="B11" s="141">
        <f>B6+B8+B9+B10</f>
        <v>104119</v>
      </c>
      <c r="C11" s="142">
        <f t="shared" ref="C11:G11" si="0">C6+C8+C9+C10</f>
        <v>130000</v>
      </c>
      <c r="D11" s="142">
        <f t="shared" si="0"/>
        <v>130000</v>
      </c>
      <c r="E11" s="142">
        <f t="shared" si="0"/>
        <v>130000</v>
      </c>
      <c r="F11" s="142">
        <f t="shared" si="0"/>
        <v>130000</v>
      </c>
      <c r="G11" s="143">
        <f t="shared" si="0"/>
        <v>130000</v>
      </c>
    </row>
    <row r="12" spans="1:7" ht="15" customHeight="1" x14ac:dyDescent="0.2">
      <c r="A12" s="127"/>
      <c r="B12" s="138"/>
      <c r="C12" s="138"/>
      <c r="D12" s="138"/>
      <c r="E12" s="138"/>
      <c r="F12" s="139"/>
      <c r="G12" s="140"/>
    </row>
    <row r="13" spans="1:7" ht="15" customHeight="1" x14ac:dyDescent="0.25">
      <c r="A13" s="131" t="s">
        <v>16</v>
      </c>
      <c r="B13" s="138"/>
      <c r="C13" s="138"/>
      <c r="D13" s="138"/>
      <c r="E13" s="138"/>
      <c r="F13" s="139"/>
      <c r="G13" s="140"/>
    </row>
    <row r="14" spans="1:7" ht="15" customHeight="1" x14ac:dyDescent="0.2">
      <c r="A14" s="133" t="s">
        <v>17</v>
      </c>
      <c r="B14" s="42">
        <v>104119</v>
      </c>
      <c r="C14" s="42">
        <v>130000</v>
      </c>
      <c r="D14" s="42">
        <v>130000</v>
      </c>
      <c r="E14" s="42">
        <v>130000</v>
      </c>
      <c r="F14" s="58">
        <v>130000</v>
      </c>
      <c r="G14" s="59">
        <v>130000</v>
      </c>
    </row>
    <row r="15" spans="1:7" ht="15" customHeight="1" x14ac:dyDescent="0.2">
      <c r="A15" s="133" t="s">
        <v>18</v>
      </c>
      <c r="B15" s="42"/>
      <c r="C15" s="42"/>
      <c r="D15" s="42"/>
      <c r="E15" s="42"/>
      <c r="F15" s="58"/>
      <c r="G15" s="59"/>
    </row>
    <row r="16" spans="1:7" ht="15" customHeight="1" x14ac:dyDescent="0.2">
      <c r="A16" s="133" t="s">
        <v>66</v>
      </c>
      <c r="B16" s="42"/>
      <c r="C16" s="42"/>
      <c r="D16" s="42"/>
      <c r="E16" s="42"/>
      <c r="F16" s="58"/>
      <c r="G16" s="59"/>
    </row>
    <row r="17" spans="1:7" ht="15" customHeight="1" x14ac:dyDescent="0.2">
      <c r="A17" s="133" t="s">
        <v>19</v>
      </c>
      <c r="B17" s="42"/>
      <c r="C17" s="42"/>
      <c r="D17" s="42"/>
      <c r="E17" s="42"/>
      <c r="F17" s="58"/>
      <c r="G17" s="59"/>
    </row>
    <row r="18" spans="1:7" ht="15" customHeight="1" x14ac:dyDescent="0.2">
      <c r="A18" s="134" t="s">
        <v>20</v>
      </c>
      <c r="B18" s="144">
        <f>SUM(B14:B17)</f>
        <v>104119</v>
      </c>
      <c r="C18" s="145">
        <f t="shared" ref="C18:G18" si="1">SUM(C14:C17)</f>
        <v>130000</v>
      </c>
      <c r="D18" s="145">
        <f t="shared" si="1"/>
        <v>130000</v>
      </c>
      <c r="E18" s="145">
        <f t="shared" si="1"/>
        <v>130000</v>
      </c>
      <c r="F18" s="145">
        <f t="shared" si="1"/>
        <v>130000</v>
      </c>
      <c r="G18" s="146">
        <f t="shared" si="1"/>
        <v>130000</v>
      </c>
    </row>
    <row r="19" spans="1:7" ht="15" customHeight="1" x14ac:dyDescent="0.2"/>
    <row r="20" spans="1:7" ht="15" customHeight="1" x14ac:dyDescent="0.2">
      <c r="B20" s="172"/>
    </row>
    <row r="21" spans="1:7" ht="15" customHeight="1" x14ac:dyDescent="0.2"/>
    <row r="22" spans="1:7" ht="15" customHeight="1" x14ac:dyDescent="0.2"/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spans="8:8" ht="15" customHeight="1" x14ac:dyDescent="0.2"/>
    <row r="34" spans="8:8" ht="15" customHeight="1" x14ac:dyDescent="0.2">
      <c r="H34" s="4"/>
    </row>
    <row r="35" spans="8:8" ht="15" customHeight="1" x14ac:dyDescent="0.2">
      <c r="H35" s="4"/>
    </row>
    <row r="36" spans="8:8" ht="15" customHeight="1" x14ac:dyDescent="0.2"/>
    <row r="37" spans="8:8" ht="15" customHeight="1" x14ac:dyDescent="0.2"/>
    <row r="38" spans="8:8" ht="15" customHeight="1" x14ac:dyDescent="0.2"/>
    <row r="39" spans="8:8" ht="15" customHeight="1" x14ac:dyDescent="0.2"/>
    <row r="40" spans="8:8" ht="15" customHeight="1" x14ac:dyDescent="0.2"/>
    <row r="41" spans="8:8" ht="15" customHeight="1" x14ac:dyDescent="0.2"/>
    <row r="42" spans="8:8" ht="15" customHeight="1" x14ac:dyDescent="0.2"/>
    <row r="43" spans="8:8" ht="15.75" customHeight="1" x14ac:dyDescent="0.2"/>
    <row r="50" ht="6.75" customHeight="1" x14ac:dyDescent="0.2"/>
    <row r="56" ht="8.25" customHeight="1" x14ac:dyDescent="0.2"/>
    <row r="64" ht="7.5" customHeight="1" x14ac:dyDescent="0.2"/>
    <row r="69" spans="2:8" ht="7.5" customHeight="1" x14ac:dyDescent="0.2"/>
    <row r="70" spans="2:8" ht="15" customHeight="1" x14ac:dyDescent="0.2"/>
    <row r="75" spans="2:8" ht="15.75" customHeight="1" x14ac:dyDescent="0.2">
      <c r="B75" s="2"/>
      <c r="C75" s="2"/>
      <c r="D75" s="2"/>
      <c r="E75" s="2"/>
      <c r="F75" s="2"/>
      <c r="G75" s="2"/>
      <c r="H75" s="17"/>
    </row>
    <row r="76" spans="2:8" x14ac:dyDescent="0.2">
      <c r="B76" s="2"/>
      <c r="C76" s="2"/>
      <c r="D76" s="2"/>
      <c r="E76" s="2"/>
      <c r="F76" s="2"/>
      <c r="G76" s="2"/>
      <c r="H76" s="17"/>
    </row>
    <row r="77" spans="2:8" x14ac:dyDescent="0.2">
      <c r="B77" s="2"/>
      <c r="C77" s="2"/>
      <c r="D77" s="2"/>
      <c r="E77" s="2"/>
      <c r="F77" s="2"/>
      <c r="G77" s="2"/>
      <c r="H77" s="17"/>
    </row>
    <row r="78" spans="2:8" x14ac:dyDescent="0.2">
      <c r="B78" s="2"/>
      <c r="D78" s="2"/>
      <c r="E78" s="2"/>
      <c r="F78" s="2"/>
      <c r="G78" s="2"/>
      <c r="H78" s="17"/>
    </row>
    <row r="85" spans="2:8" ht="15.75" customHeight="1" x14ac:dyDescent="0.2"/>
    <row r="86" spans="2:8" ht="15.75" customHeight="1" x14ac:dyDescent="0.2"/>
    <row r="96" spans="2:8" x14ac:dyDescent="0.2">
      <c r="B96" s="12"/>
      <c r="C96" s="12"/>
      <c r="D96" s="12"/>
      <c r="E96" s="12"/>
      <c r="F96" s="12"/>
      <c r="G96" s="27"/>
      <c r="H96" s="16"/>
    </row>
    <row r="97" spans="1:8" x14ac:dyDescent="0.2">
      <c r="B97" s="12"/>
      <c r="D97" s="2"/>
      <c r="E97" s="12"/>
      <c r="F97" s="12"/>
      <c r="G97" s="27"/>
      <c r="H97" s="16"/>
    </row>
    <row r="98" spans="1:8" x14ac:dyDescent="0.2">
      <c r="B98" s="12"/>
      <c r="C98" s="12"/>
      <c r="D98" s="12"/>
      <c r="E98" s="12"/>
      <c r="F98" s="12"/>
      <c r="G98" s="27"/>
      <c r="H98" s="16"/>
    </row>
    <row r="100" spans="1:8" x14ac:dyDescent="0.2">
      <c r="A100" s="111"/>
    </row>
    <row r="120" spans="2:8" x14ac:dyDescent="0.2">
      <c r="B120" s="17"/>
      <c r="C120" s="28"/>
      <c r="D120" s="17"/>
      <c r="E120" s="17"/>
      <c r="F120" s="17"/>
      <c r="G120" s="17"/>
      <c r="H120" s="17"/>
    </row>
    <row r="121" spans="2:8" x14ac:dyDescent="0.2">
      <c r="B121" s="4"/>
      <c r="D121" s="4"/>
      <c r="E121" s="4"/>
      <c r="F121" s="4"/>
      <c r="G121" s="4"/>
      <c r="H121" s="4"/>
    </row>
    <row r="122" spans="2:8" x14ac:dyDescent="0.2">
      <c r="B122" s="29"/>
      <c r="C122" s="4"/>
      <c r="D122" s="4"/>
      <c r="E122" s="4"/>
      <c r="F122" s="4"/>
      <c r="G122" s="4"/>
      <c r="H122" s="4"/>
    </row>
    <row r="163" spans="1:8" ht="18.75" x14ac:dyDescent="0.3">
      <c r="B163" s="30"/>
      <c r="C163" s="2"/>
      <c r="D163" s="2"/>
      <c r="E163" s="2"/>
      <c r="F163" s="8"/>
      <c r="G163" s="8"/>
      <c r="H163" s="8"/>
    </row>
    <row r="164" spans="1:8" x14ac:dyDescent="0.2">
      <c r="A164" s="111"/>
    </row>
    <row r="181" spans="1:8" x14ac:dyDescent="0.2">
      <c r="B181" s="3"/>
      <c r="C181" s="3"/>
      <c r="D181" s="3"/>
      <c r="E181" s="3"/>
      <c r="F181" s="3"/>
      <c r="G181" s="3"/>
      <c r="H181" s="10"/>
    </row>
    <row r="182" spans="1:8" x14ac:dyDescent="0.2">
      <c r="B182" s="3"/>
      <c r="C182" s="51"/>
      <c r="D182" s="51"/>
      <c r="E182" s="3"/>
      <c r="F182" s="3"/>
      <c r="G182" s="3"/>
      <c r="H182" s="10"/>
    </row>
    <row r="184" spans="1:8" x14ac:dyDescent="0.2">
      <c r="A184" s="111"/>
    </row>
    <row r="197" spans="1:8" ht="14.25" x14ac:dyDescent="0.2">
      <c r="B197" s="69"/>
      <c r="C197" s="34"/>
      <c r="D197" s="34"/>
      <c r="E197" s="35"/>
      <c r="F197" s="35"/>
      <c r="G197" s="35"/>
      <c r="H197" s="35"/>
    </row>
    <row r="198" spans="1:8" ht="14.25" x14ac:dyDescent="0.2">
      <c r="B198" s="50"/>
      <c r="C198" s="33"/>
      <c r="D198" s="33"/>
      <c r="E198" s="33"/>
      <c r="F198" s="33"/>
      <c r="G198" s="33"/>
      <c r="H198" s="50"/>
    </row>
    <row r="199" spans="1:8" ht="14.25" x14ac:dyDescent="0.2">
      <c r="B199" s="50"/>
      <c r="C199" s="33"/>
      <c r="D199" s="33"/>
      <c r="E199" s="33"/>
      <c r="F199" s="33"/>
      <c r="G199" s="33"/>
      <c r="H199" s="50"/>
    </row>
    <row r="200" spans="1:8" x14ac:dyDescent="0.2">
      <c r="A200" s="111"/>
    </row>
    <row r="215" spans="1:8" ht="14.25" x14ac:dyDescent="0.2">
      <c r="B215" s="33"/>
      <c r="C215" s="33"/>
      <c r="D215" s="33"/>
      <c r="E215" s="33"/>
      <c r="F215" s="33"/>
      <c r="G215" s="33"/>
      <c r="H215" s="50"/>
    </row>
    <row r="216" spans="1:8" ht="14.25" x14ac:dyDescent="0.2">
      <c r="B216" s="53"/>
      <c r="C216" s="33"/>
      <c r="D216" s="33"/>
      <c r="E216" s="33"/>
      <c r="F216" s="33"/>
      <c r="G216" s="33"/>
      <c r="H216" s="50"/>
    </row>
    <row r="217" spans="1:8" x14ac:dyDescent="0.2">
      <c r="A217" s="111"/>
    </row>
    <row r="232" spans="1:8" ht="14.25" x14ac:dyDescent="0.2">
      <c r="B232" s="70"/>
      <c r="C232" s="37"/>
      <c r="D232" s="37"/>
      <c r="E232" s="37"/>
      <c r="F232" s="37"/>
      <c r="G232" s="50"/>
      <c r="H232" s="50"/>
    </row>
    <row r="233" spans="1:8" ht="14.25" x14ac:dyDescent="0.2">
      <c r="B233" s="71"/>
      <c r="C233" s="37"/>
      <c r="D233" s="37"/>
      <c r="E233" s="37"/>
      <c r="F233" s="37"/>
      <c r="G233" s="50"/>
      <c r="H233" s="50"/>
    </row>
    <row r="234" spans="1:8" x14ac:dyDescent="0.2">
      <c r="B234" s="12"/>
      <c r="C234" s="12"/>
      <c r="D234" s="12"/>
      <c r="E234" s="12"/>
      <c r="F234" s="12"/>
      <c r="G234" s="27"/>
      <c r="H234" s="16"/>
    </row>
    <row r="235" spans="1:8" x14ac:dyDescent="0.2">
      <c r="A235" s="111"/>
    </row>
  </sheetData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C171"/>
  <sheetViews>
    <sheetView zoomScale="80" zoomScaleNormal="80" zoomScaleSheetLayoutView="100" workbookViewId="0">
      <selection activeCell="F20" sqref="F20"/>
    </sheetView>
  </sheetViews>
  <sheetFormatPr defaultRowHeight="12.75" x14ac:dyDescent="0.2"/>
  <cols>
    <col min="1" max="1" width="68.7109375" style="2" customWidth="1"/>
    <col min="2" max="8" width="9.140625" style="2" customWidth="1"/>
    <col min="9" max="9" width="2.85546875" style="2" customWidth="1"/>
    <col min="10" max="10" width="42.140625" style="2" hidden="1" customWidth="1"/>
    <col min="11" max="15" width="9.140625" style="2" hidden="1" customWidth="1"/>
    <col min="16" max="16" width="0" style="2" hidden="1" customWidth="1"/>
    <col min="17" max="17" width="4" style="2" hidden="1" customWidth="1"/>
    <col min="18" max="18" width="68.140625" style="2" hidden="1" customWidth="1"/>
    <col min="19" max="24" width="0" style="2" hidden="1" customWidth="1"/>
    <col min="25" max="25" width="2.85546875" style="2" hidden="1" customWidth="1"/>
    <col min="26" max="26" width="42.28515625" style="2" hidden="1" customWidth="1"/>
    <col min="27" max="32" width="10.5703125" style="2" hidden="1" customWidth="1"/>
    <col min="33" max="33" width="3" style="2" hidden="1" customWidth="1"/>
    <col min="34" max="34" width="68.28515625" style="2" hidden="1" customWidth="1"/>
    <col min="35" max="40" width="10.5703125" style="2" hidden="1" customWidth="1"/>
    <col min="41" max="41" width="0" style="2" hidden="1" customWidth="1"/>
    <col min="42" max="42" width="68" style="2" hidden="1" customWidth="1"/>
    <col min="43" max="47" width="10.5703125" style="2" hidden="1" customWidth="1"/>
    <col min="48" max="49" width="0" style="2" hidden="1" customWidth="1"/>
    <col min="50" max="50" width="4.28515625" style="2" hidden="1" customWidth="1"/>
    <col min="51" max="51" width="42.28515625" style="2" hidden="1" customWidth="1"/>
    <col min="52" max="57" width="14.28515625" style="2" hidden="1" customWidth="1"/>
    <col min="58" max="58" width="3.7109375" style="2" hidden="1" customWidth="1"/>
    <col min="59" max="59" width="54" style="2" hidden="1" customWidth="1"/>
    <col min="60" max="65" width="0" style="2" hidden="1" customWidth="1"/>
    <col min="66" max="66" width="2.85546875" style="2" hidden="1" customWidth="1"/>
    <col min="67" max="67" width="43.7109375" style="2" hidden="1" customWidth="1"/>
    <col min="68" max="73" width="0" style="2" hidden="1" customWidth="1"/>
    <col min="74" max="74" width="2.7109375" style="2" hidden="1" customWidth="1"/>
    <col min="75" max="75" width="53.5703125" style="2" hidden="1" customWidth="1"/>
    <col min="76" max="88" width="0" style="2" hidden="1" customWidth="1"/>
    <col min="89" max="16384" width="9.140625" style="2"/>
  </cols>
  <sheetData>
    <row r="1" spans="1:81" x14ac:dyDescent="0.2">
      <c r="H1" s="3"/>
      <c r="P1" s="3"/>
    </row>
    <row r="2" spans="1:81" ht="15.75" x14ac:dyDescent="0.25">
      <c r="A2" s="123" t="s">
        <v>59</v>
      </c>
      <c r="B2"/>
      <c r="C2"/>
      <c r="D2" s="12"/>
      <c r="E2" s="12"/>
      <c r="F2" s="27"/>
      <c r="G2" s="16"/>
      <c r="H2" s="20"/>
      <c r="J2" s="31" t="s">
        <v>61</v>
      </c>
      <c r="K2"/>
      <c r="L2"/>
      <c r="M2"/>
      <c r="N2"/>
      <c r="O2"/>
      <c r="P2" s="1"/>
      <c r="R2" s="31" t="s">
        <v>75</v>
      </c>
      <c r="Z2" s="31" t="s">
        <v>76</v>
      </c>
      <c r="AA2" s="8"/>
      <c r="AB2" s="8"/>
      <c r="AC2" s="8"/>
      <c r="AD2" s="3"/>
      <c r="AE2" s="3"/>
      <c r="AF2" s="10"/>
      <c r="AH2" s="31" t="s">
        <v>77</v>
      </c>
      <c r="AP2" s="31" t="s">
        <v>78</v>
      </c>
      <c r="AY2" s="31" t="s">
        <v>79</v>
      </c>
      <c r="BG2" s="32" t="s">
        <v>80</v>
      </c>
      <c r="BO2" s="32" t="s">
        <v>62</v>
      </c>
      <c r="BP2" s="3"/>
      <c r="BQ2" s="3"/>
      <c r="BR2" s="3"/>
      <c r="BS2" s="3"/>
      <c r="BT2" s="3"/>
      <c r="BU2" s="3"/>
      <c r="BW2" s="31" t="s">
        <v>60</v>
      </c>
      <c r="BX2"/>
      <c r="BY2"/>
      <c r="BZ2" s="4"/>
      <c r="CA2" s="4"/>
      <c r="CB2" s="4"/>
      <c r="CC2" s="4"/>
    </row>
    <row r="3" spans="1:81" ht="15" customHeight="1" x14ac:dyDescent="0.25">
      <c r="A3" s="124"/>
      <c r="B3" s="125" t="s">
        <v>28</v>
      </c>
      <c r="C3" s="148" t="s">
        <v>29</v>
      </c>
      <c r="D3" s="125" t="s">
        <v>1</v>
      </c>
      <c r="E3" s="125" t="s">
        <v>2</v>
      </c>
      <c r="F3" s="125" t="s">
        <v>3</v>
      </c>
      <c r="G3" s="125" t="s">
        <v>4</v>
      </c>
      <c r="H3" s="126" t="s">
        <v>57</v>
      </c>
      <c r="J3" s="54"/>
      <c r="K3" s="90" t="s">
        <v>0</v>
      </c>
      <c r="L3" s="90" t="s">
        <v>1</v>
      </c>
      <c r="M3" s="90" t="s">
        <v>2</v>
      </c>
      <c r="N3" s="91" t="s">
        <v>3</v>
      </c>
      <c r="O3" s="91" t="s">
        <v>4</v>
      </c>
      <c r="P3" s="92" t="s">
        <v>56</v>
      </c>
      <c r="R3" s="72"/>
      <c r="S3" s="87" t="s">
        <v>0</v>
      </c>
      <c r="T3" s="87" t="s">
        <v>1</v>
      </c>
      <c r="U3" s="87" t="s">
        <v>2</v>
      </c>
      <c r="V3" s="87" t="s">
        <v>3</v>
      </c>
      <c r="W3" s="87" t="s">
        <v>4</v>
      </c>
      <c r="X3" s="88" t="s">
        <v>56</v>
      </c>
      <c r="Z3" s="54"/>
      <c r="AA3" s="90" t="s">
        <v>0</v>
      </c>
      <c r="AB3" s="90" t="s">
        <v>1</v>
      </c>
      <c r="AC3" s="90" t="s">
        <v>2</v>
      </c>
      <c r="AD3" s="91" t="s">
        <v>3</v>
      </c>
      <c r="AE3" s="91" t="s">
        <v>4</v>
      </c>
      <c r="AF3" s="92" t="s">
        <v>56</v>
      </c>
      <c r="AH3" s="54"/>
      <c r="AI3" s="90" t="s">
        <v>0</v>
      </c>
      <c r="AJ3" s="90" t="s">
        <v>1</v>
      </c>
      <c r="AK3" s="90" t="s">
        <v>2</v>
      </c>
      <c r="AL3" s="91" t="s">
        <v>3</v>
      </c>
      <c r="AM3" s="91" t="s">
        <v>4</v>
      </c>
      <c r="AN3" s="92" t="s">
        <v>56</v>
      </c>
      <c r="AP3" s="54"/>
      <c r="AQ3" s="97" t="s">
        <v>28</v>
      </c>
      <c r="AR3" s="98" t="s">
        <v>29</v>
      </c>
      <c r="AS3" s="90" t="s">
        <v>1</v>
      </c>
      <c r="AT3" s="90" t="s">
        <v>2</v>
      </c>
      <c r="AU3" s="91" t="s">
        <v>3</v>
      </c>
      <c r="AV3" s="91" t="s">
        <v>4</v>
      </c>
      <c r="AW3" s="92" t="s">
        <v>57</v>
      </c>
      <c r="AY3" s="54"/>
      <c r="AZ3" s="90" t="s">
        <v>0</v>
      </c>
      <c r="BA3" s="90" t="s">
        <v>1</v>
      </c>
      <c r="BB3" s="90" t="s">
        <v>2</v>
      </c>
      <c r="BC3" s="91" t="s">
        <v>3</v>
      </c>
      <c r="BD3" s="91" t="s">
        <v>4</v>
      </c>
      <c r="BE3" s="92" t="s">
        <v>56</v>
      </c>
      <c r="BG3" s="54"/>
      <c r="BH3" s="90" t="s">
        <v>0</v>
      </c>
      <c r="BI3" s="90" t="s">
        <v>1</v>
      </c>
      <c r="BJ3" s="90" t="s">
        <v>2</v>
      </c>
      <c r="BK3" s="91" t="s">
        <v>3</v>
      </c>
      <c r="BL3" s="91" t="s">
        <v>4</v>
      </c>
      <c r="BM3" s="92" t="s">
        <v>56</v>
      </c>
      <c r="BO3" s="54"/>
      <c r="BP3" s="90" t="s">
        <v>0</v>
      </c>
      <c r="BQ3" s="90" t="s">
        <v>1</v>
      </c>
      <c r="BR3" s="90" t="s">
        <v>2</v>
      </c>
      <c r="BS3" s="91" t="s">
        <v>3</v>
      </c>
      <c r="BT3" s="91" t="s">
        <v>4</v>
      </c>
      <c r="BU3" s="92" t="s">
        <v>56</v>
      </c>
      <c r="BW3" s="54"/>
      <c r="BX3" s="90" t="s">
        <v>0</v>
      </c>
      <c r="BY3" s="90" t="s">
        <v>1</v>
      </c>
      <c r="BZ3" s="90" t="s">
        <v>2</v>
      </c>
      <c r="CA3" s="91" t="s">
        <v>3</v>
      </c>
      <c r="CB3" s="91" t="s">
        <v>4</v>
      </c>
      <c r="CC3" s="92" t="s">
        <v>56</v>
      </c>
    </row>
    <row r="4" spans="1:81" ht="15" customHeight="1" x14ac:dyDescent="0.25">
      <c r="A4" s="127" t="s">
        <v>5</v>
      </c>
      <c r="B4" s="128"/>
      <c r="C4" s="128" t="s">
        <v>30</v>
      </c>
      <c r="D4" s="128" t="s">
        <v>7</v>
      </c>
      <c r="E4" s="128" t="s">
        <v>8</v>
      </c>
      <c r="F4" s="128" t="s">
        <v>8</v>
      </c>
      <c r="G4" s="128" t="s">
        <v>8</v>
      </c>
      <c r="H4" s="129" t="s">
        <v>8</v>
      </c>
      <c r="J4" s="57" t="s">
        <v>5</v>
      </c>
      <c r="K4" s="39" t="s">
        <v>6</v>
      </c>
      <c r="L4" s="39" t="s">
        <v>7</v>
      </c>
      <c r="M4" s="40" t="s">
        <v>8</v>
      </c>
      <c r="N4" s="40" t="s">
        <v>8</v>
      </c>
      <c r="O4" s="40" t="s">
        <v>8</v>
      </c>
      <c r="P4" s="100" t="s">
        <v>8</v>
      </c>
      <c r="R4" s="61" t="s">
        <v>5</v>
      </c>
      <c r="S4" s="45" t="s">
        <v>6</v>
      </c>
      <c r="T4" s="45" t="s">
        <v>7</v>
      </c>
      <c r="U4" s="45" t="s">
        <v>8</v>
      </c>
      <c r="V4" s="46" t="s">
        <v>8</v>
      </c>
      <c r="W4" s="46" t="s">
        <v>8</v>
      </c>
      <c r="X4" s="89" t="s">
        <v>8</v>
      </c>
      <c r="Z4" s="61" t="s">
        <v>5</v>
      </c>
      <c r="AA4" s="45" t="s">
        <v>6</v>
      </c>
      <c r="AB4" s="45" t="s">
        <v>7</v>
      </c>
      <c r="AC4" s="46" t="s">
        <v>8</v>
      </c>
      <c r="AD4" s="46" t="s">
        <v>8</v>
      </c>
      <c r="AE4" s="46" t="s">
        <v>8</v>
      </c>
      <c r="AF4" s="89" t="s">
        <v>8</v>
      </c>
      <c r="AH4" s="108" t="s">
        <v>5</v>
      </c>
      <c r="AI4" s="39" t="s">
        <v>6</v>
      </c>
      <c r="AJ4" s="39" t="s">
        <v>7</v>
      </c>
      <c r="AK4" s="40" t="s">
        <v>8</v>
      </c>
      <c r="AL4" s="40" t="s">
        <v>8</v>
      </c>
      <c r="AM4" s="40" t="s">
        <v>8</v>
      </c>
      <c r="AN4" s="100" t="s">
        <v>8</v>
      </c>
      <c r="AP4" s="57" t="s">
        <v>5</v>
      </c>
      <c r="AQ4" s="99"/>
      <c r="AR4" s="40" t="s">
        <v>30</v>
      </c>
      <c r="AS4" s="39" t="s">
        <v>7</v>
      </c>
      <c r="AT4" s="40" t="s">
        <v>8</v>
      </c>
      <c r="AU4" s="40" t="s">
        <v>8</v>
      </c>
      <c r="AV4" s="40" t="s">
        <v>8</v>
      </c>
      <c r="AW4" s="89" t="s">
        <v>8</v>
      </c>
      <c r="AY4" s="61" t="s">
        <v>5</v>
      </c>
      <c r="AZ4" s="45" t="s">
        <v>6</v>
      </c>
      <c r="BA4" s="45" t="s">
        <v>7</v>
      </c>
      <c r="BB4" s="46" t="s">
        <v>8</v>
      </c>
      <c r="BC4" s="46" t="s">
        <v>8</v>
      </c>
      <c r="BD4" s="46" t="s">
        <v>8</v>
      </c>
      <c r="BE4" s="89" t="s">
        <v>8</v>
      </c>
      <c r="BG4" s="61" t="s">
        <v>5</v>
      </c>
      <c r="BH4" s="45" t="s">
        <v>6</v>
      </c>
      <c r="BI4" s="45" t="s">
        <v>7</v>
      </c>
      <c r="BJ4" s="46" t="s">
        <v>8</v>
      </c>
      <c r="BK4" s="46" t="s">
        <v>8</v>
      </c>
      <c r="BL4" s="46" t="s">
        <v>8</v>
      </c>
      <c r="BM4" s="89" t="s">
        <v>8</v>
      </c>
      <c r="BO4" s="61" t="s">
        <v>5</v>
      </c>
      <c r="BP4" s="45" t="s">
        <v>6</v>
      </c>
      <c r="BQ4" s="45" t="s">
        <v>7</v>
      </c>
      <c r="BR4" s="46" t="s">
        <v>8</v>
      </c>
      <c r="BS4" s="46" t="s">
        <v>8</v>
      </c>
      <c r="BT4" s="46" t="s">
        <v>8</v>
      </c>
      <c r="BU4" s="89" t="s">
        <v>8</v>
      </c>
      <c r="BW4" s="61" t="s">
        <v>5</v>
      </c>
      <c r="BX4" s="45" t="s">
        <v>6</v>
      </c>
      <c r="BY4" s="45" t="s">
        <v>7</v>
      </c>
      <c r="BZ4" s="46" t="s">
        <v>8</v>
      </c>
      <c r="CA4" s="46" t="s">
        <v>8</v>
      </c>
      <c r="CB4" s="46" t="s">
        <v>8</v>
      </c>
      <c r="CC4" s="89" t="s">
        <v>8</v>
      </c>
    </row>
    <row r="5" spans="1:81" ht="15" customHeight="1" x14ac:dyDescent="0.25">
      <c r="A5" s="130" t="s">
        <v>31</v>
      </c>
      <c r="B5" s="149"/>
      <c r="C5" s="149"/>
      <c r="D5" s="149"/>
      <c r="E5" s="149"/>
      <c r="F5" s="149"/>
      <c r="G5" s="149"/>
      <c r="H5" s="150"/>
      <c r="J5" s="54" t="s">
        <v>21</v>
      </c>
      <c r="K5" s="47"/>
      <c r="L5" s="47"/>
      <c r="M5" s="47"/>
      <c r="N5" s="55"/>
      <c r="O5" s="47"/>
      <c r="P5" s="56"/>
      <c r="R5" s="93" t="s">
        <v>9</v>
      </c>
      <c r="S5" s="90"/>
      <c r="T5" s="90"/>
      <c r="U5" s="91"/>
      <c r="V5" s="91"/>
      <c r="W5" s="91"/>
      <c r="X5" s="92"/>
      <c r="Z5" s="57" t="s">
        <v>21</v>
      </c>
      <c r="AA5" s="42">
        <v>28000</v>
      </c>
      <c r="AB5" s="42">
        <v>27500</v>
      </c>
      <c r="AC5" s="42">
        <f>AB10</f>
        <v>27700</v>
      </c>
      <c r="AD5" s="43">
        <f>AC10</f>
        <v>27900</v>
      </c>
      <c r="AE5" s="43">
        <f t="shared" ref="AE5:AF5" si="0">AD10</f>
        <v>31100</v>
      </c>
      <c r="AF5" s="78">
        <f t="shared" si="0"/>
        <v>34300</v>
      </c>
      <c r="AH5" s="93" t="s">
        <v>9</v>
      </c>
      <c r="AI5" s="94"/>
      <c r="AJ5" s="94"/>
      <c r="AK5" s="95"/>
      <c r="AL5" s="95"/>
      <c r="AM5" s="55"/>
      <c r="AN5" s="56"/>
      <c r="AP5" s="93" t="s">
        <v>31</v>
      </c>
      <c r="AQ5" s="101"/>
      <c r="AR5" s="83"/>
      <c r="AS5" s="83"/>
      <c r="AT5" s="83"/>
      <c r="AU5" s="83"/>
      <c r="AV5" s="83"/>
      <c r="AW5" s="112"/>
      <c r="AY5" s="57" t="s">
        <v>21</v>
      </c>
      <c r="AZ5" s="42">
        <v>1050000</v>
      </c>
      <c r="BA5" s="42">
        <f>AZ10</f>
        <v>1060000</v>
      </c>
      <c r="BB5" s="42">
        <f>BA10</f>
        <v>1085000</v>
      </c>
      <c r="BC5" s="43">
        <f>BB10</f>
        <v>1107000</v>
      </c>
      <c r="BD5" s="43">
        <f t="shared" ref="BD5:BE5" si="1">BC10</f>
        <v>1131000</v>
      </c>
      <c r="BE5" s="78">
        <f t="shared" si="1"/>
        <v>1157000</v>
      </c>
      <c r="BG5" s="86" t="s">
        <v>37</v>
      </c>
      <c r="BH5" s="39"/>
      <c r="BI5" s="40"/>
      <c r="BJ5" s="40"/>
      <c r="BK5" s="40"/>
      <c r="BL5" s="40"/>
      <c r="BM5" s="100"/>
      <c r="BO5" s="57" t="s">
        <v>21</v>
      </c>
      <c r="BP5" s="38"/>
      <c r="BQ5" s="38"/>
      <c r="BR5" s="38"/>
      <c r="BS5" s="38"/>
      <c r="BT5" s="38"/>
      <c r="BU5" s="78"/>
      <c r="BW5" s="86" t="s">
        <v>37</v>
      </c>
      <c r="BX5" s="39"/>
      <c r="BY5" s="40"/>
      <c r="BZ5" s="40"/>
      <c r="CA5" s="40"/>
      <c r="CB5" s="49"/>
      <c r="CC5" s="100"/>
    </row>
    <row r="6" spans="1:81" ht="15" customHeight="1" x14ac:dyDescent="0.25">
      <c r="A6" s="127" t="s">
        <v>88</v>
      </c>
      <c r="B6" s="84">
        <v>25900</v>
      </c>
      <c r="C6" s="84">
        <v>25900</v>
      </c>
      <c r="D6" s="84"/>
      <c r="E6" s="84"/>
      <c r="F6" s="84"/>
      <c r="G6" s="84"/>
      <c r="H6" s="109"/>
      <c r="J6" s="57" t="s">
        <v>67</v>
      </c>
      <c r="K6" s="38"/>
      <c r="L6" s="38"/>
      <c r="M6" s="38"/>
      <c r="N6" s="58"/>
      <c r="O6" s="38"/>
      <c r="P6" s="59"/>
      <c r="R6" s="57" t="s">
        <v>10</v>
      </c>
      <c r="S6" s="38"/>
      <c r="T6" s="38"/>
      <c r="U6" s="38"/>
      <c r="V6" s="42">
        <v>3500</v>
      </c>
      <c r="W6" s="42">
        <v>3000</v>
      </c>
      <c r="X6" s="78"/>
      <c r="Z6" s="57" t="s">
        <v>67</v>
      </c>
      <c r="AA6" s="42">
        <v>4750</v>
      </c>
      <c r="AB6" s="42">
        <v>5000</v>
      </c>
      <c r="AC6" s="42">
        <v>5000</v>
      </c>
      <c r="AD6" s="43">
        <v>8000</v>
      </c>
      <c r="AE6" s="42">
        <v>8000</v>
      </c>
      <c r="AF6" s="78">
        <v>5000</v>
      </c>
      <c r="AH6" s="57" t="s">
        <v>10</v>
      </c>
      <c r="AI6" s="42">
        <v>8000</v>
      </c>
      <c r="AJ6" s="42">
        <v>10000</v>
      </c>
      <c r="AK6" s="42">
        <v>7000</v>
      </c>
      <c r="AL6" s="42">
        <v>5000</v>
      </c>
      <c r="AM6" s="43">
        <v>7000</v>
      </c>
      <c r="AN6" s="78">
        <v>8000</v>
      </c>
      <c r="AP6" s="57" t="s">
        <v>74</v>
      </c>
      <c r="AQ6" s="42">
        <v>25000</v>
      </c>
      <c r="AR6" s="42">
        <v>9000</v>
      </c>
      <c r="AS6" s="42">
        <v>8000</v>
      </c>
      <c r="AT6" s="42">
        <v>5000</v>
      </c>
      <c r="AU6" s="42">
        <v>3000</v>
      </c>
      <c r="AV6" s="42"/>
      <c r="AW6" s="109"/>
      <c r="AY6" s="57" t="s">
        <v>53</v>
      </c>
      <c r="AZ6" s="42">
        <v>205000</v>
      </c>
      <c r="BA6" s="42">
        <v>225000</v>
      </c>
      <c r="BB6" s="42">
        <v>227000</v>
      </c>
      <c r="BC6" s="43">
        <v>239000</v>
      </c>
      <c r="BD6" s="42">
        <v>241000</v>
      </c>
      <c r="BE6" s="78">
        <v>233000</v>
      </c>
      <c r="BG6" s="57" t="s">
        <v>38</v>
      </c>
      <c r="BH6" s="38"/>
      <c r="BI6" s="38"/>
      <c r="BJ6" s="38"/>
      <c r="BK6" s="38"/>
      <c r="BL6" s="38"/>
      <c r="BM6" s="78"/>
      <c r="BO6" s="57" t="s">
        <v>67</v>
      </c>
      <c r="BP6" s="38"/>
      <c r="BQ6" s="38"/>
      <c r="BR6" s="38"/>
      <c r="BS6" s="38"/>
      <c r="BT6" s="38"/>
      <c r="BU6" s="59"/>
      <c r="BW6" s="57" t="s">
        <v>38</v>
      </c>
      <c r="BX6" s="65"/>
      <c r="BY6" s="65"/>
      <c r="BZ6" s="65"/>
      <c r="CA6" s="38"/>
      <c r="CB6" s="48"/>
      <c r="CC6" s="78"/>
    </row>
    <row r="7" spans="1:81" ht="15" customHeight="1" x14ac:dyDescent="0.25">
      <c r="A7" s="127" t="s">
        <v>89</v>
      </c>
      <c r="B7" s="84">
        <v>23000</v>
      </c>
      <c r="C7" s="84"/>
      <c r="D7" s="84">
        <v>20500</v>
      </c>
      <c r="E7" s="84">
        <v>2500</v>
      </c>
      <c r="F7" s="84"/>
      <c r="G7" s="84"/>
      <c r="H7" s="109"/>
      <c r="J7" s="57"/>
      <c r="K7" s="38"/>
      <c r="L7" s="38"/>
      <c r="M7" s="38"/>
      <c r="N7" s="58"/>
      <c r="O7" s="38"/>
      <c r="P7" s="59"/>
      <c r="R7" s="57"/>
      <c r="S7" s="38"/>
      <c r="T7" s="38"/>
      <c r="U7" s="38"/>
      <c r="V7" s="42"/>
      <c r="W7" s="42"/>
      <c r="X7" s="78"/>
      <c r="Z7" s="57"/>
      <c r="AA7" s="42"/>
      <c r="AB7" s="42"/>
      <c r="AC7" s="42"/>
      <c r="AD7" s="43"/>
      <c r="AE7" s="42"/>
      <c r="AF7" s="78"/>
      <c r="AH7" s="57"/>
      <c r="AI7" s="42"/>
      <c r="AJ7" s="42"/>
      <c r="AK7" s="42"/>
      <c r="AL7" s="42"/>
      <c r="AM7" s="43"/>
      <c r="AN7" s="78"/>
      <c r="AP7" s="57"/>
      <c r="AQ7" s="42"/>
      <c r="AR7" s="42"/>
      <c r="AS7" s="42"/>
      <c r="AT7" s="42"/>
      <c r="AU7" s="42"/>
      <c r="AV7" s="42"/>
      <c r="AW7" s="109"/>
      <c r="AY7" s="57"/>
      <c r="AZ7" s="42"/>
      <c r="BA7" s="42"/>
      <c r="BB7" s="42"/>
      <c r="BC7" s="43"/>
      <c r="BD7" s="42"/>
      <c r="BE7" s="78"/>
      <c r="BG7" s="57"/>
      <c r="BH7" s="38"/>
      <c r="BI7" s="38"/>
      <c r="BJ7" s="38"/>
      <c r="BK7" s="38"/>
      <c r="BL7" s="38"/>
      <c r="BM7" s="78"/>
      <c r="BO7" s="57"/>
      <c r="BP7" s="38"/>
      <c r="BQ7" s="38"/>
      <c r="BR7" s="38"/>
      <c r="BS7" s="38"/>
      <c r="BT7" s="38"/>
      <c r="BU7" s="59"/>
      <c r="BW7" s="57"/>
      <c r="BX7" s="65"/>
      <c r="BY7" s="65"/>
      <c r="BZ7" s="65"/>
      <c r="CA7" s="38"/>
      <c r="CB7" s="48"/>
      <c r="CC7" s="78"/>
    </row>
    <row r="8" spans="1:81" ht="15" customHeight="1" x14ac:dyDescent="0.25">
      <c r="A8" s="127" t="s">
        <v>90</v>
      </c>
      <c r="B8" s="84">
        <v>33400</v>
      </c>
      <c r="C8" s="84">
        <v>16800</v>
      </c>
      <c r="D8" s="84">
        <v>16600</v>
      </c>
      <c r="E8" s="84"/>
      <c r="F8" s="84"/>
      <c r="G8" s="84"/>
      <c r="H8" s="109"/>
      <c r="J8" s="57"/>
      <c r="K8" s="38"/>
      <c r="L8" s="38"/>
      <c r="M8" s="38"/>
      <c r="N8" s="58"/>
      <c r="O8" s="38"/>
      <c r="P8" s="59"/>
      <c r="R8" s="57"/>
      <c r="S8" s="38"/>
      <c r="T8" s="38"/>
      <c r="U8" s="38"/>
      <c r="V8" s="42"/>
      <c r="W8" s="42"/>
      <c r="X8" s="78"/>
      <c r="Z8" s="57"/>
      <c r="AA8" s="42"/>
      <c r="AB8" s="42"/>
      <c r="AC8" s="42"/>
      <c r="AD8" s="43"/>
      <c r="AE8" s="42"/>
      <c r="AF8" s="78"/>
      <c r="AH8" s="57"/>
      <c r="AI8" s="42"/>
      <c r="AJ8" s="42"/>
      <c r="AK8" s="42"/>
      <c r="AL8" s="42"/>
      <c r="AM8" s="43"/>
      <c r="AN8" s="78"/>
      <c r="AP8" s="57"/>
      <c r="AQ8" s="42"/>
      <c r="AR8" s="42"/>
      <c r="AS8" s="42"/>
      <c r="AT8" s="42"/>
      <c r="AU8" s="42"/>
      <c r="AV8" s="42"/>
      <c r="AW8" s="109"/>
      <c r="AY8" s="57"/>
      <c r="AZ8" s="42"/>
      <c r="BA8" s="42"/>
      <c r="BB8" s="42"/>
      <c r="BC8" s="43"/>
      <c r="BD8" s="42"/>
      <c r="BE8" s="78"/>
      <c r="BG8" s="57"/>
      <c r="BH8" s="38"/>
      <c r="BI8" s="38"/>
      <c r="BJ8" s="38"/>
      <c r="BK8" s="38"/>
      <c r="BL8" s="38"/>
      <c r="BM8" s="78"/>
      <c r="BO8" s="57"/>
      <c r="BP8" s="38"/>
      <c r="BQ8" s="38"/>
      <c r="BR8" s="38"/>
      <c r="BS8" s="38"/>
      <c r="BT8" s="38"/>
      <c r="BU8" s="59"/>
      <c r="BW8" s="57"/>
      <c r="BX8" s="65"/>
      <c r="BY8" s="65"/>
      <c r="BZ8" s="65"/>
      <c r="CA8" s="38"/>
      <c r="CB8" s="48"/>
      <c r="CC8" s="78"/>
    </row>
    <row r="9" spans="1:81" ht="15" customHeight="1" x14ac:dyDescent="0.25">
      <c r="A9" s="127" t="s">
        <v>91</v>
      </c>
      <c r="B9" s="84">
        <v>58500</v>
      </c>
      <c r="C9" s="84">
        <v>13700</v>
      </c>
      <c r="D9" s="84">
        <v>41800</v>
      </c>
      <c r="E9" s="84">
        <v>3000</v>
      </c>
      <c r="F9" s="84"/>
      <c r="G9" s="84"/>
      <c r="H9" s="109"/>
      <c r="J9" s="60" t="s">
        <v>55</v>
      </c>
      <c r="K9" s="38"/>
      <c r="L9" s="38"/>
      <c r="M9" s="38"/>
      <c r="N9" s="58"/>
      <c r="O9" s="38"/>
      <c r="P9" s="59"/>
      <c r="R9" s="57"/>
      <c r="S9" s="38"/>
      <c r="T9" s="38"/>
      <c r="U9" s="38"/>
      <c r="V9" s="38"/>
      <c r="W9" s="38"/>
      <c r="X9" s="78"/>
      <c r="Z9" s="60" t="s">
        <v>55</v>
      </c>
      <c r="AA9" s="42">
        <v>4800</v>
      </c>
      <c r="AB9" s="42">
        <v>4800</v>
      </c>
      <c r="AC9" s="42">
        <v>4800</v>
      </c>
      <c r="AD9" s="42">
        <v>4800</v>
      </c>
      <c r="AE9" s="42">
        <v>4800</v>
      </c>
      <c r="AF9" s="78">
        <v>6800</v>
      </c>
      <c r="AH9" s="57"/>
      <c r="AI9" s="42"/>
      <c r="AJ9" s="42"/>
      <c r="AK9" s="42"/>
      <c r="AL9" s="42"/>
      <c r="AM9" s="43"/>
      <c r="AN9" s="78"/>
      <c r="AP9" s="57" t="s">
        <v>73</v>
      </c>
      <c r="AQ9" s="42">
        <v>33000</v>
      </c>
      <c r="AR9" s="42"/>
      <c r="AS9" s="42"/>
      <c r="AT9" s="42">
        <v>15000</v>
      </c>
      <c r="AU9" s="42">
        <v>18000</v>
      </c>
      <c r="AV9" s="42"/>
      <c r="AW9" s="109"/>
      <c r="AY9" s="60" t="s">
        <v>55</v>
      </c>
      <c r="AZ9" s="42">
        <v>195000</v>
      </c>
      <c r="BA9" s="42">
        <v>200000</v>
      </c>
      <c r="BB9" s="42">
        <v>205000</v>
      </c>
      <c r="BC9" s="42">
        <v>215000</v>
      </c>
      <c r="BD9" s="42">
        <v>215000</v>
      </c>
      <c r="BE9" s="78">
        <v>220000</v>
      </c>
      <c r="BG9" s="57" t="s">
        <v>39</v>
      </c>
      <c r="BH9" s="38"/>
      <c r="BI9" s="38"/>
      <c r="BJ9" s="38"/>
      <c r="BK9" s="38"/>
      <c r="BL9" s="38"/>
      <c r="BM9" s="78"/>
      <c r="BO9" s="57" t="s">
        <v>55</v>
      </c>
      <c r="BP9" s="38"/>
      <c r="BQ9" s="38"/>
      <c r="BR9" s="38"/>
      <c r="BS9" s="38"/>
      <c r="BT9" s="38"/>
      <c r="BU9" s="59"/>
      <c r="BW9" s="57" t="s">
        <v>39</v>
      </c>
      <c r="BX9" s="65"/>
      <c r="BY9" s="65"/>
      <c r="BZ9" s="65"/>
      <c r="CA9" s="38"/>
      <c r="CB9" s="48"/>
      <c r="CC9" s="78"/>
    </row>
    <row r="10" spans="1:81" ht="15" customHeight="1" x14ac:dyDescent="0.25">
      <c r="A10" s="132" t="s">
        <v>32</v>
      </c>
      <c r="B10" s="142">
        <f t="shared" ref="B10:H10" si="2">SUM(B6:B9)</f>
        <v>140800</v>
      </c>
      <c r="C10" s="142">
        <f t="shared" si="2"/>
        <v>56400</v>
      </c>
      <c r="D10" s="142">
        <f t="shared" si="2"/>
        <v>78900</v>
      </c>
      <c r="E10" s="142">
        <f t="shared" si="2"/>
        <v>5500</v>
      </c>
      <c r="F10" s="142">
        <f t="shared" si="2"/>
        <v>0</v>
      </c>
      <c r="G10" s="142">
        <f t="shared" si="2"/>
        <v>0</v>
      </c>
      <c r="H10" s="143">
        <f t="shared" si="2"/>
        <v>0</v>
      </c>
      <c r="J10" s="57" t="s">
        <v>22</v>
      </c>
      <c r="K10" s="38"/>
      <c r="L10" s="38"/>
      <c r="M10" s="38"/>
      <c r="N10" s="58"/>
      <c r="O10" s="38"/>
      <c r="P10" s="59"/>
      <c r="R10" s="86" t="s">
        <v>11</v>
      </c>
      <c r="S10" s="38"/>
      <c r="T10" s="38"/>
      <c r="U10" s="38"/>
      <c r="V10" s="38"/>
      <c r="W10" s="38"/>
      <c r="X10" s="59"/>
      <c r="Z10" s="57" t="s">
        <v>22</v>
      </c>
      <c r="AA10" s="42">
        <f t="shared" ref="AA10:AF10" si="3">SUM(AA5+AA6-AA9)</f>
        <v>27950</v>
      </c>
      <c r="AB10" s="42">
        <f t="shared" si="3"/>
        <v>27700</v>
      </c>
      <c r="AC10" s="42">
        <f t="shared" si="3"/>
        <v>27900</v>
      </c>
      <c r="AD10" s="42">
        <f t="shared" si="3"/>
        <v>31100</v>
      </c>
      <c r="AE10" s="42">
        <f t="shared" si="3"/>
        <v>34300</v>
      </c>
      <c r="AF10" s="79">
        <f t="shared" si="3"/>
        <v>32500</v>
      </c>
      <c r="AH10" s="86" t="s">
        <v>11</v>
      </c>
      <c r="AI10" s="42"/>
      <c r="AJ10" s="42"/>
      <c r="AK10" s="42"/>
      <c r="AL10" s="42"/>
      <c r="AM10" s="43"/>
      <c r="AN10" s="78"/>
      <c r="AP10" s="73" t="s">
        <v>32</v>
      </c>
      <c r="AQ10" s="36">
        <f>SUM(AQ6:AQ9)</f>
        <v>58000</v>
      </c>
      <c r="AR10" s="36">
        <f>SUM(AR6:AR9)</f>
        <v>9000</v>
      </c>
      <c r="AS10" s="36">
        <f>SUM(AS6:AS9)</f>
        <v>8000</v>
      </c>
      <c r="AT10" s="36">
        <f>SUM(AT6:AT9)</f>
        <v>20000</v>
      </c>
      <c r="AU10" s="36">
        <f>SUM(AU6:AU9)</f>
        <v>21000</v>
      </c>
      <c r="AV10" s="42"/>
      <c r="AW10" s="109"/>
      <c r="AY10" s="57" t="s">
        <v>22</v>
      </c>
      <c r="AZ10" s="42">
        <f t="shared" ref="AZ10:BE10" si="4">SUM(AZ5+AZ6-AZ9)</f>
        <v>1060000</v>
      </c>
      <c r="BA10" s="42">
        <f t="shared" si="4"/>
        <v>1085000</v>
      </c>
      <c r="BB10" s="42">
        <f t="shared" si="4"/>
        <v>1107000</v>
      </c>
      <c r="BC10" s="42">
        <f t="shared" si="4"/>
        <v>1131000</v>
      </c>
      <c r="BD10" s="42">
        <f t="shared" si="4"/>
        <v>1157000</v>
      </c>
      <c r="BE10" s="79">
        <f t="shared" si="4"/>
        <v>1170000</v>
      </c>
      <c r="BG10" s="102" t="s">
        <v>68</v>
      </c>
      <c r="BH10" s="44"/>
      <c r="BI10" s="44"/>
      <c r="BJ10" s="44"/>
      <c r="BK10" s="41"/>
      <c r="BL10" s="41"/>
      <c r="BM10" s="59"/>
      <c r="BO10" s="57" t="s">
        <v>22</v>
      </c>
      <c r="BP10" s="38"/>
      <c r="BQ10" s="38"/>
      <c r="BR10" s="38"/>
      <c r="BS10" s="38"/>
      <c r="BT10" s="38"/>
      <c r="BU10" s="59"/>
      <c r="BW10" s="73" t="s">
        <v>70</v>
      </c>
      <c r="BX10" s="67"/>
      <c r="BY10" s="67"/>
      <c r="BZ10" s="67"/>
      <c r="CA10" s="41"/>
      <c r="CB10" s="48"/>
      <c r="CC10" s="59"/>
    </row>
    <row r="11" spans="1:81" ht="15" customHeight="1" x14ac:dyDescent="0.25">
      <c r="A11" s="127"/>
      <c r="B11" s="151"/>
      <c r="C11" s="151"/>
      <c r="D11" s="151"/>
      <c r="E11" s="151"/>
      <c r="F11" s="151"/>
      <c r="G11" s="151"/>
      <c r="H11" s="140"/>
      <c r="J11" s="57"/>
      <c r="K11" s="38"/>
      <c r="L11" s="38"/>
      <c r="M11" s="38"/>
      <c r="N11" s="58"/>
      <c r="O11" s="38"/>
      <c r="P11" s="59"/>
      <c r="R11" s="57" t="s">
        <v>63</v>
      </c>
      <c r="S11" s="42">
        <v>4750</v>
      </c>
      <c r="T11" s="42">
        <v>4700</v>
      </c>
      <c r="U11" s="42">
        <v>5000</v>
      </c>
      <c r="V11" s="42">
        <v>4500</v>
      </c>
      <c r="W11" s="42">
        <v>5000</v>
      </c>
      <c r="X11" s="78">
        <v>5000</v>
      </c>
      <c r="Z11" s="57"/>
      <c r="AA11" s="42"/>
      <c r="AB11" s="42"/>
      <c r="AC11" s="42"/>
      <c r="AD11" s="43"/>
      <c r="AE11" s="42"/>
      <c r="AF11" s="78"/>
      <c r="AH11" s="57" t="s">
        <v>63</v>
      </c>
      <c r="AI11" s="42">
        <v>197000</v>
      </c>
      <c r="AJ11" s="42">
        <v>225000</v>
      </c>
      <c r="AK11" s="42">
        <v>230000</v>
      </c>
      <c r="AL11" s="42">
        <v>240000</v>
      </c>
      <c r="AM11" s="43">
        <v>240000</v>
      </c>
      <c r="AN11" s="78">
        <v>220000</v>
      </c>
      <c r="AP11" s="57"/>
      <c r="AQ11" s="41"/>
      <c r="AR11" s="42"/>
      <c r="AS11" s="42"/>
      <c r="AT11" s="42"/>
      <c r="AU11" s="42"/>
      <c r="AV11" s="42"/>
      <c r="AW11" s="109"/>
      <c r="AY11" s="57"/>
      <c r="AZ11" s="42"/>
      <c r="BA11" s="42"/>
      <c r="BB11" s="42"/>
      <c r="BC11" s="43"/>
      <c r="BD11" s="42"/>
      <c r="BE11" s="78"/>
      <c r="BG11" s="103"/>
      <c r="BH11" s="44"/>
      <c r="BI11" s="44"/>
      <c r="BJ11" s="44"/>
      <c r="BK11" s="41"/>
      <c r="BL11" s="41"/>
      <c r="BM11" s="59"/>
      <c r="BO11" s="57"/>
      <c r="BP11" s="38"/>
      <c r="BQ11" s="38"/>
      <c r="BR11" s="38"/>
      <c r="BS11" s="38"/>
      <c r="BT11" s="38"/>
      <c r="BU11" s="59"/>
      <c r="BW11" s="86"/>
      <c r="BX11" s="67"/>
      <c r="BY11" s="67"/>
      <c r="BZ11" s="67"/>
      <c r="CA11" s="41"/>
      <c r="CB11" s="48"/>
      <c r="CC11" s="59"/>
    </row>
    <row r="12" spans="1:81" ht="15" customHeight="1" x14ac:dyDescent="0.25">
      <c r="A12" s="131" t="s">
        <v>33</v>
      </c>
      <c r="B12" s="152"/>
      <c r="C12" s="151"/>
      <c r="D12" s="151"/>
      <c r="E12" s="151"/>
      <c r="F12" s="151"/>
      <c r="G12" s="151"/>
      <c r="H12" s="140"/>
      <c r="J12" s="57" t="s">
        <v>23</v>
      </c>
      <c r="K12" s="38"/>
      <c r="L12" s="38"/>
      <c r="M12" s="38"/>
      <c r="N12" s="58"/>
      <c r="O12" s="38"/>
      <c r="P12" s="59"/>
      <c r="R12" s="57" t="s">
        <v>64</v>
      </c>
      <c r="S12" s="38"/>
      <c r="T12" s="38"/>
      <c r="U12" s="38"/>
      <c r="V12" s="38"/>
      <c r="W12" s="38"/>
      <c r="X12" s="59"/>
      <c r="Z12" s="57" t="s">
        <v>23</v>
      </c>
      <c r="AA12" s="42">
        <v>30000</v>
      </c>
      <c r="AB12" s="42">
        <v>30000</v>
      </c>
      <c r="AC12" s="42">
        <v>30000</v>
      </c>
      <c r="AD12" s="43">
        <v>32000</v>
      </c>
      <c r="AE12" s="43">
        <v>35000</v>
      </c>
      <c r="AF12" s="78">
        <v>33000</v>
      </c>
      <c r="AH12" s="57" t="s">
        <v>64</v>
      </c>
      <c r="AI12" s="42"/>
      <c r="AJ12" s="42"/>
      <c r="AK12" s="42"/>
      <c r="AL12" s="42"/>
      <c r="AM12" s="43"/>
      <c r="AN12" s="78"/>
      <c r="AP12" s="86" t="s">
        <v>33</v>
      </c>
      <c r="AQ12" s="41"/>
      <c r="AR12" s="42"/>
      <c r="AS12" s="42"/>
      <c r="AT12" s="42"/>
      <c r="AU12" s="42"/>
      <c r="AV12" s="42"/>
      <c r="AW12" s="109"/>
      <c r="AY12" s="57" t="s">
        <v>23</v>
      </c>
      <c r="AZ12" s="42">
        <v>1100000</v>
      </c>
      <c r="BA12" s="42">
        <v>1100000</v>
      </c>
      <c r="BB12" s="42">
        <v>1150000</v>
      </c>
      <c r="BC12" s="43">
        <v>1150000</v>
      </c>
      <c r="BD12" s="43">
        <v>1200000</v>
      </c>
      <c r="BE12" s="78">
        <v>1200000</v>
      </c>
      <c r="BG12" s="104" t="s">
        <v>35</v>
      </c>
      <c r="BH12" s="38"/>
      <c r="BI12" s="38"/>
      <c r="BJ12" s="38"/>
      <c r="BK12" s="43"/>
      <c r="BL12" s="43"/>
      <c r="BM12" s="59"/>
      <c r="BO12" s="57" t="s">
        <v>23</v>
      </c>
      <c r="BP12" s="38"/>
      <c r="BQ12" s="38"/>
      <c r="BR12" s="38"/>
      <c r="BS12" s="38"/>
      <c r="BT12" s="38"/>
      <c r="BU12" s="59"/>
      <c r="BW12" s="57" t="s">
        <v>35</v>
      </c>
      <c r="BX12" s="65"/>
      <c r="BY12" s="65"/>
      <c r="BZ12" s="65"/>
      <c r="CA12" s="43"/>
      <c r="CB12" s="48"/>
      <c r="CC12" s="59"/>
    </row>
    <row r="13" spans="1:81" ht="15" customHeight="1" x14ac:dyDescent="0.25">
      <c r="A13" s="133" t="s">
        <v>17</v>
      </c>
      <c r="B13" s="42">
        <v>140800</v>
      </c>
      <c r="C13" s="42">
        <v>56400</v>
      </c>
      <c r="D13" s="42">
        <v>78900</v>
      </c>
      <c r="E13" s="42">
        <v>5500</v>
      </c>
      <c r="F13" s="42"/>
      <c r="G13" s="42"/>
      <c r="H13" s="78"/>
      <c r="J13" s="57"/>
      <c r="K13" s="38"/>
      <c r="L13" s="38"/>
      <c r="M13" s="38"/>
      <c r="N13" s="58"/>
      <c r="O13" s="38"/>
      <c r="P13" s="59"/>
      <c r="R13" s="57" t="s">
        <v>14</v>
      </c>
      <c r="S13" s="38"/>
      <c r="T13" s="38">
        <v>300</v>
      </c>
      <c r="U13" s="38"/>
      <c r="V13" s="38"/>
      <c r="W13" s="38"/>
      <c r="X13" s="59"/>
      <c r="Z13" s="57"/>
      <c r="AA13" s="42"/>
      <c r="AB13" s="42"/>
      <c r="AC13" s="42"/>
      <c r="AD13" s="43"/>
      <c r="AE13" s="42"/>
      <c r="AF13" s="78"/>
      <c r="AH13" s="57" t="s">
        <v>14</v>
      </c>
      <c r="AI13" s="42"/>
      <c r="AJ13" s="42"/>
      <c r="AK13" s="42">
        <v>5000</v>
      </c>
      <c r="AL13" s="42">
        <v>4000</v>
      </c>
      <c r="AM13" s="43">
        <v>4000</v>
      </c>
      <c r="AN13" s="78">
        <v>5000</v>
      </c>
      <c r="AP13" s="96" t="s">
        <v>17</v>
      </c>
      <c r="AQ13" s="42">
        <f>SUM(AR13:AU13)</f>
        <v>53000</v>
      </c>
      <c r="AR13" s="42">
        <v>8000</v>
      </c>
      <c r="AS13" s="42">
        <v>7000</v>
      </c>
      <c r="AT13" s="42">
        <v>18000</v>
      </c>
      <c r="AU13" s="42">
        <v>20000</v>
      </c>
      <c r="AV13" s="42"/>
      <c r="AW13" s="78"/>
      <c r="AY13" s="57"/>
      <c r="AZ13" s="42"/>
      <c r="BA13" s="42"/>
      <c r="BB13" s="42"/>
      <c r="BC13" s="43"/>
      <c r="BD13" s="42"/>
      <c r="BE13" s="78"/>
      <c r="BG13" s="105" t="s">
        <v>48</v>
      </c>
      <c r="BH13" s="38"/>
      <c r="BI13" s="38"/>
      <c r="BJ13" s="38"/>
      <c r="BK13" s="43"/>
      <c r="BL13" s="43"/>
      <c r="BM13" s="59"/>
      <c r="BO13" s="57"/>
      <c r="BP13" s="38"/>
      <c r="BQ13" s="38"/>
      <c r="BR13" s="38"/>
      <c r="BS13" s="38"/>
      <c r="BT13" s="38"/>
      <c r="BU13" s="59"/>
      <c r="BW13" s="57" t="s">
        <v>12</v>
      </c>
      <c r="BX13" s="65"/>
      <c r="BY13" s="65"/>
      <c r="BZ13" s="65"/>
      <c r="CA13" s="43"/>
      <c r="CB13" s="48"/>
      <c r="CC13" s="59"/>
    </row>
    <row r="14" spans="1:81" ht="15" customHeight="1" x14ac:dyDescent="0.25">
      <c r="A14" s="133" t="s">
        <v>18</v>
      </c>
      <c r="B14" s="42"/>
      <c r="C14" s="42"/>
      <c r="D14" s="42"/>
      <c r="E14" s="42"/>
      <c r="F14" s="42"/>
      <c r="G14" s="42"/>
      <c r="H14" s="78"/>
      <c r="J14" s="57" t="s">
        <v>54</v>
      </c>
      <c r="K14" s="38"/>
      <c r="L14" s="38"/>
      <c r="M14" s="38"/>
      <c r="N14" s="58"/>
      <c r="O14" s="38"/>
      <c r="P14" s="59"/>
      <c r="R14" s="102" t="s">
        <v>15</v>
      </c>
      <c r="S14" s="36">
        <f t="shared" ref="S14:X14" si="5">SUM(S6:S13)</f>
        <v>4750</v>
      </c>
      <c r="T14" s="36">
        <f t="shared" si="5"/>
        <v>5000</v>
      </c>
      <c r="U14" s="36">
        <f t="shared" si="5"/>
        <v>5000</v>
      </c>
      <c r="V14" s="36">
        <f t="shared" si="5"/>
        <v>8000</v>
      </c>
      <c r="W14" s="36">
        <f t="shared" si="5"/>
        <v>8000</v>
      </c>
      <c r="X14" s="75">
        <f t="shared" si="5"/>
        <v>5000</v>
      </c>
      <c r="Z14" s="57" t="s">
        <v>54</v>
      </c>
      <c r="AA14" s="42">
        <f>AA10*0.03</f>
        <v>838.5</v>
      </c>
      <c r="AB14" s="42">
        <f>((AB10+AA10)/2)*0.03</f>
        <v>834.75</v>
      </c>
      <c r="AC14" s="42">
        <f t="shared" ref="AC14:AF14" si="6">((AC10+AB10)/2)*0.03</f>
        <v>834</v>
      </c>
      <c r="AD14" s="42">
        <f t="shared" si="6"/>
        <v>885</v>
      </c>
      <c r="AE14" s="42">
        <f t="shared" si="6"/>
        <v>981</v>
      </c>
      <c r="AF14" s="79">
        <f t="shared" si="6"/>
        <v>1002</v>
      </c>
      <c r="AH14" s="102" t="s">
        <v>15</v>
      </c>
      <c r="AI14" s="36">
        <f>AI6+AI11</f>
        <v>205000</v>
      </c>
      <c r="AJ14" s="36">
        <f>SUM(AJ6:AJ13)</f>
        <v>235000</v>
      </c>
      <c r="AK14" s="36">
        <f>SUM(AK6:AK13)</f>
        <v>242000</v>
      </c>
      <c r="AL14" s="36">
        <f>SUM(AL6:AL13)</f>
        <v>249000</v>
      </c>
      <c r="AM14" s="36">
        <f>SUM(AM6:AM13)</f>
        <v>251000</v>
      </c>
      <c r="AN14" s="75">
        <f>SUM(AN6:AN13)</f>
        <v>233000</v>
      </c>
      <c r="AP14" s="73" t="s">
        <v>20</v>
      </c>
      <c r="AQ14" s="36">
        <f>SUM(AR14:AU14)</f>
        <v>53000</v>
      </c>
      <c r="AR14" s="36">
        <f>AR13</f>
        <v>8000</v>
      </c>
      <c r="AS14" s="36">
        <f>AS13</f>
        <v>7000</v>
      </c>
      <c r="AT14" s="36">
        <f>SUM(AT13)</f>
        <v>18000</v>
      </c>
      <c r="AU14" s="36">
        <f>SUM(AU13)</f>
        <v>20000</v>
      </c>
      <c r="AV14" s="42"/>
      <c r="AW14" s="78"/>
      <c r="AY14" s="57" t="s">
        <v>54</v>
      </c>
      <c r="AZ14" s="42">
        <f>AZ10*0.03</f>
        <v>31800</v>
      </c>
      <c r="BA14" s="42">
        <f>((BA10+AZ10)/2)*0.03</f>
        <v>32175</v>
      </c>
      <c r="BB14" s="42">
        <f t="shared" ref="BB14:BE14" si="7">((BB10+BA10)/2)*0.03</f>
        <v>32880</v>
      </c>
      <c r="BC14" s="42">
        <f t="shared" si="7"/>
        <v>33570</v>
      </c>
      <c r="BD14" s="42">
        <f t="shared" si="7"/>
        <v>34320</v>
      </c>
      <c r="BE14" s="79">
        <f t="shared" si="7"/>
        <v>34905</v>
      </c>
      <c r="BG14" s="105" t="s">
        <v>49</v>
      </c>
      <c r="BH14" s="38"/>
      <c r="BI14" s="38"/>
      <c r="BJ14" s="38"/>
      <c r="BK14" s="43"/>
      <c r="BL14" s="43"/>
      <c r="BM14" s="59"/>
      <c r="BO14" s="57" t="s">
        <v>54</v>
      </c>
      <c r="BP14" s="38"/>
      <c r="BQ14" s="38"/>
      <c r="BR14" s="38"/>
      <c r="BS14" s="38"/>
      <c r="BT14" s="38"/>
      <c r="BU14" s="59"/>
      <c r="BW14" s="57" t="s">
        <v>50</v>
      </c>
      <c r="BX14" s="65"/>
      <c r="BY14" s="65"/>
      <c r="BZ14" s="65"/>
      <c r="CA14" s="38"/>
      <c r="CB14" s="48"/>
      <c r="CC14" s="59"/>
    </row>
    <row r="15" spans="1:81" ht="15" customHeight="1" x14ac:dyDescent="0.25">
      <c r="A15" s="133" t="s">
        <v>66</v>
      </c>
      <c r="B15" s="42"/>
      <c r="C15" s="42"/>
      <c r="D15" s="42"/>
      <c r="E15" s="42"/>
      <c r="F15" s="42"/>
      <c r="G15" s="42"/>
      <c r="H15" s="78"/>
      <c r="J15" s="57"/>
      <c r="K15" s="38"/>
      <c r="L15" s="38"/>
      <c r="M15" s="38"/>
      <c r="N15" s="58"/>
      <c r="O15" s="38"/>
      <c r="P15" s="59"/>
      <c r="R15" s="57"/>
      <c r="S15" s="38"/>
      <c r="T15" s="38"/>
      <c r="U15" s="38"/>
      <c r="V15" s="38"/>
      <c r="W15" s="38"/>
      <c r="X15" s="59"/>
      <c r="Z15" s="57"/>
      <c r="AA15" s="42"/>
      <c r="AB15" s="42"/>
      <c r="AC15" s="42"/>
      <c r="AD15" s="43"/>
      <c r="AE15" s="42"/>
      <c r="AF15" s="78"/>
      <c r="AH15" s="57"/>
      <c r="AI15" s="42"/>
      <c r="AJ15" s="42"/>
      <c r="AK15" s="42"/>
      <c r="AL15" s="42"/>
      <c r="AM15" s="43"/>
      <c r="AN15" s="78"/>
      <c r="AP15" s="57"/>
      <c r="AQ15" s="41"/>
      <c r="AR15" s="42"/>
      <c r="AS15" s="42"/>
      <c r="AT15" s="42"/>
      <c r="AU15" s="42"/>
      <c r="AV15" s="42"/>
      <c r="AW15" s="78"/>
      <c r="AY15" s="57"/>
      <c r="AZ15" s="42"/>
      <c r="BA15" s="42"/>
      <c r="BB15" s="42"/>
      <c r="BC15" s="43"/>
      <c r="BD15" s="42"/>
      <c r="BE15" s="78"/>
      <c r="BG15" s="105" t="s">
        <v>64</v>
      </c>
      <c r="BH15" s="38"/>
      <c r="BI15" s="38"/>
      <c r="BJ15" s="38"/>
      <c r="BK15" s="43"/>
      <c r="BL15" s="43"/>
      <c r="BM15" s="59"/>
      <c r="BO15" s="57"/>
      <c r="BP15" s="38"/>
      <c r="BQ15" s="38"/>
      <c r="BR15" s="38"/>
      <c r="BS15" s="38"/>
      <c r="BT15" s="38"/>
      <c r="BU15" s="59"/>
      <c r="BW15" s="57" t="s">
        <v>47</v>
      </c>
      <c r="BX15" s="65"/>
      <c r="BY15" s="65"/>
      <c r="BZ15" s="65"/>
      <c r="CA15" s="38"/>
      <c r="CB15" s="48"/>
      <c r="CC15" s="59"/>
    </row>
    <row r="16" spans="1:81" ht="15" customHeight="1" x14ac:dyDescent="0.25">
      <c r="A16" s="133" t="s">
        <v>34</v>
      </c>
      <c r="B16" s="42"/>
      <c r="C16" s="42"/>
      <c r="D16" s="42"/>
      <c r="E16" s="42"/>
      <c r="F16" s="42"/>
      <c r="G16" s="42"/>
      <c r="H16" s="78"/>
      <c r="J16" s="86" t="s">
        <v>24</v>
      </c>
      <c r="K16" s="38"/>
      <c r="L16" s="38"/>
      <c r="M16" s="38"/>
      <c r="N16" s="58"/>
      <c r="O16" s="38"/>
      <c r="P16" s="59"/>
      <c r="R16" s="86" t="s">
        <v>16</v>
      </c>
      <c r="S16" s="38"/>
      <c r="T16" s="38"/>
      <c r="U16" s="38"/>
      <c r="V16" s="38"/>
      <c r="W16" s="38"/>
      <c r="X16" s="59"/>
      <c r="Z16" s="86" t="s">
        <v>24</v>
      </c>
      <c r="AA16" s="42"/>
      <c r="AB16" s="42"/>
      <c r="AC16" s="42"/>
      <c r="AD16" s="43"/>
      <c r="AE16" s="42"/>
      <c r="AF16" s="78"/>
      <c r="AH16" s="86" t="s">
        <v>16</v>
      </c>
      <c r="AI16" s="42"/>
      <c r="AJ16" s="42"/>
      <c r="AK16" s="42"/>
      <c r="AL16" s="42"/>
      <c r="AM16" s="43"/>
      <c r="AN16" s="78"/>
      <c r="AP16" s="86" t="s">
        <v>35</v>
      </c>
      <c r="AQ16" s="41"/>
      <c r="AR16" s="42"/>
      <c r="AS16" s="42"/>
      <c r="AT16" s="42"/>
      <c r="AU16" s="42"/>
      <c r="AV16" s="42"/>
      <c r="AW16" s="78"/>
      <c r="AY16" s="86" t="s">
        <v>24</v>
      </c>
      <c r="AZ16" s="42"/>
      <c r="BA16" s="42"/>
      <c r="BB16" s="42"/>
      <c r="BC16" s="43"/>
      <c r="BD16" s="42"/>
      <c r="BE16" s="78"/>
      <c r="BG16" s="105" t="s">
        <v>65</v>
      </c>
      <c r="BH16" s="38"/>
      <c r="BI16" s="38"/>
      <c r="BJ16" s="38"/>
      <c r="BK16" s="43"/>
      <c r="BL16" s="43"/>
      <c r="BM16" s="59"/>
      <c r="BO16" s="86" t="s">
        <v>24</v>
      </c>
      <c r="BP16" s="38"/>
      <c r="BQ16" s="38"/>
      <c r="BR16" s="38"/>
      <c r="BS16" s="38"/>
      <c r="BT16" s="38"/>
      <c r="BU16" s="59"/>
      <c r="BW16" s="57" t="s">
        <v>52</v>
      </c>
      <c r="BX16" s="65"/>
      <c r="BY16" s="65"/>
      <c r="BZ16" s="65"/>
      <c r="CA16" s="38"/>
      <c r="CB16" s="48"/>
      <c r="CC16" s="59"/>
    </row>
    <row r="17" spans="1:81" ht="15" customHeight="1" x14ac:dyDescent="0.25">
      <c r="A17" s="132" t="s">
        <v>20</v>
      </c>
      <c r="B17" s="142">
        <f>SUM(B13:B16)</f>
        <v>140800</v>
      </c>
      <c r="C17" s="142">
        <f t="shared" ref="C17:H17" si="8">SUM(C13:C16)</f>
        <v>56400</v>
      </c>
      <c r="D17" s="142">
        <f t="shared" si="8"/>
        <v>78900</v>
      </c>
      <c r="E17" s="142">
        <f t="shared" si="8"/>
        <v>5500</v>
      </c>
      <c r="F17" s="142">
        <f t="shared" si="8"/>
        <v>0</v>
      </c>
      <c r="G17" s="142">
        <f t="shared" si="8"/>
        <v>0</v>
      </c>
      <c r="H17" s="143">
        <f t="shared" si="8"/>
        <v>0</v>
      </c>
      <c r="J17" s="57" t="s">
        <v>25</v>
      </c>
      <c r="K17" s="38"/>
      <c r="L17" s="38"/>
      <c r="M17" s="38"/>
      <c r="N17" s="58"/>
      <c r="O17" s="38"/>
      <c r="P17" s="59"/>
      <c r="R17" s="57" t="s">
        <v>17</v>
      </c>
      <c r="S17" s="42">
        <v>4750</v>
      </c>
      <c r="T17" s="42">
        <v>5000</v>
      </c>
      <c r="U17" s="42">
        <v>5000</v>
      </c>
      <c r="V17" s="42">
        <v>8000</v>
      </c>
      <c r="W17" s="42">
        <v>8000</v>
      </c>
      <c r="X17" s="79">
        <v>5000</v>
      </c>
      <c r="Z17" s="61" t="s">
        <v>25</v>
      </c>
      <c r="AA17" s="80">
        <f t="shared" ref="AA17:AF17" si="9">AA14+AA9</f>
        <v>5638.5</v>
      </c>
      <c r="AB17" s="80">
        <f t="shared" si="9"/>
        <v>5634.75</v>
      </c>
      <c r="AC17" s="80">
        <f t="shared" si="9"/>
        <v>5634</v>
      </c>
      <c r="AD17" s="80">
        <f t="shared" si="9"/>
        <v>5685</v>
      </c>
      <c r="AE17" s="80">
        <f t="shared" si="9"/>
        <v>5781</v>
      </c>
      <c r="AF17" s="81">
        <f t="shared" si="9"/>
        <v>7802</v>
      </c>
      <c r="AH17" s="96" t="s">
        <v>17</v>
      </c>
      <c r="AI17" s="42">
        <v>205000</v>
      </c>
      <c r="AJ17" s="42">
        <v>225000</v>
      </c>
      <c r="AK17" s="42">
        <v>227000</v>
      </c>
      <c r="AL17" s="42">
        <v>239000</v>
      </c>
      <c r="AM17" s="43">
        <v>241000</v>
      </c>
      <c r="AN17" s="78">
        <v>233000</v>
      </c>
      <c r="AP17" s="57" t="s">
        <v>10</v>
      </c>
      <c r="AQ17" s="42">
        <f>SUM(AR17:AU17)</f>
        <v>23000</v>
      </c>
      <c r="AR17" s="42">
        <v>8000</v>
      </c>
      <c r="AS17" s="42">
        <v>7000</v>
      </c>
      <c r="AT17" s="42">
        <v>5000</v>
      </c>
      <c r="AU17" s="42">
        <v>3000</v>
      </c>
      <c r="AV17" s="42"/>
      <c r="AW17" s="109"/>
      <c r="AY17" s="61" t="s">
        <v>25</v>
      </c>
      <c r="AZ17" s="80">
        <f t="shared" ref="AZ17:BE17" si="10">AZ14+AZ9</f>
        <v>226800</v>
      </c>
      <c r="BA17" s="80">
        <f t="shared" si="10"/>
        <v>232175</v>
      </c>
      <c r="BB17" s="80">
        <f t="shared" si="10"/>
        <v>237880</v>
      </c>
      <c r="BC17" s="80">
        <f t="shared" si="10"/>
        <v>248570</v>
      </c>
      <c r="BD17" s="80">
        <f t="shared" si="10"/>
        <v>249320</v>
      </c>
      <c r="BE17" s="81">
        <f t="shared" si="10"/>
        <v>254905</v>
      </c>
      <c r="BG17" s="105" t="s">
        <v>47</v>
      </c>
      <c r="BH17" s="38"/>
      <c r="BI17" s="38"/>
      <c r="BJ17" s="38"/>
      <c r="BK17" s="38"/>
      <c r="BL17" s="38"/>
      <c r="BM17" s="59"/>
      <c r="BO17" s="57" t="s">
        <v>25</v>
      </c>
      <c r="BP17" s="38"/>
      <c r="BQ17" s="38"/>
      <c r="BR17" s="38"/>
      <c r="BS17" s="38"/>
      <c r="BT17" s="38"/>
      <c r="BU17" s="59"/>
      <c r="BW17" s="86"/>
      <c r="BX17" s="38"/>
      <c r="BY17" s="38"/>
      <c r="BZ17" s="38"/>
      <c r="CA17" s="38"/>
      <c r="CB17" s="48"/>
      <c r="CC17" s="113"/>
    </row>
    <row r="18" spans="1:81" ht="15" customHeight="1" x14ac:dyDescent="0.25">
      <c r="A18" s="127"/>
      <c r="B18" s="153"/>
      <c r="C18" s="153"/>
      <c r="D18" s="153"/>
      <c r="E18" s="153"/>
      <c r="F18" s="153"/>
      <c r="G18" s="153"/>
      <c r="H18" s="140"/>
      <c r="J18" s="61" t="s">
        <v>26</v>
      </c>
      <c r="K18" s="62"/>
      <c r="L18" s="62"/>
      <c r="M18" s="62"/>
      <c r="N18" s="63"/>
      <c r="O18" s="62"/>
      <c r="P18" s="64"/>
      <c r="R18" s="57" t="s">
        <v>18</v>
      </c>
      <c r="S18" s="38"/>
      <c r="T18" s="38"/>
      <c r="U18" s="38"/>
      <c r="V18" s="38"/>
      <c r="W18" s="38"/>
      <c r="X18" s="59"/>
      <c r="AH18" s="96" t="s">
        <v>18</v>
      </c>
      <c r="AI18" s="42"/>
      <c r="AJ18" s="42">
        <v>10000</v>
      </c>
      <c r="AK18" s="42">
        <v>15000</v>
      </c>
      <c r="AL18" s="42">
        <v>10000</v>
      </c>
      <c r="AM18" s="43">
        <v>10000</v>
      </c>
      <c r="AN18" s="78"/>
      <c r="AP18" s="57" t="s">
        <v>12</v>
      </c>
      <c r="AQ18" s="42">
        <f>SUM(AT18:AU18)</f>
        <v>30000</v>
      </c>
      <c r="AR18" s="42"/>
      <c r="AS18" s="42"/>
      <c r="AT18" s="42">
        <v>13000</v>
      </c>
      <c r="AU18" s="42">
        <v>17000</v>
      </c>
      <c r="AV18" s="42"/>
      <c r="AW18" s="109"/>
      <c r="BG18" s="105"/>
      <c r="BH18" s="38"/>
      <c r="BI18" s="38"/>
      <c r="BJ18" s="38"/>
      <c r="BK18" s="38"/>
      <c r="BL18" s="38"/>
      <c r="BM18" s="59"/>
      <c r="BO18" s="61" t="s">
        <v>27</v>
      </c>
      <c r="BP18" s="62"/>
      <c r="BQ18" s="62"/>
      <c r="BR18" s="62"/>
      <c r="BS18" s="62"/>
      <c r="BT18" s="62"/>
      <c r="BU18" s="64"/>
      <c r="BW18" s="86" t="s">
        <v>16</v>
      </c>
      <c r="BX18" s="67"/>
      <c r="BY18" s="67"/>
      <c r="BZ18" s="67"/>
      <c r="CA18" s="41"/>
      <c r="CB18" s="48"/>
      <c r="CC18" s="59"/>
    </row>
    <row r="19" spans="1:81" ht="15" customHeight="1" x14ac:dyDescent="0.25">
      <c r="A19" s="131" t="s">
        <v>35</v>
      </c>
      <c r="B19" s="153"/>
      <c r="C19" s="153"/>
      <c r="D19" s="153"/>
      <c r="E19" s="153"/>
      <c r="F19" s="153"/>
      <c r="G19" s="153"/>
      <c r="H19" s="140"/>
      <c r="R19" s="57" t="s">
        <v>66</v>
      </c>
      <c r="S19" s="38"/>
      <c r="T19" s="38"/>
      <c r="U19" s="38"/>
      <c r="V19" s="38"/>
      <c r="W19" s="38"/>
      <c r="X19" s="59"/>
      <c r="AH19" s="116" t="s">
        <v>20</v>
      </c>
      <c r="AI19" s="76">
        <f>SUM(AI17:AI18)</f>
        <v>205000</v>
      </c>
      <c r="AJ19" s="76">
        <f>SUM(AJ17:AJ18)</f>
        <v>235000</v>
      </c>
      <c r="AK19" s="76">
        <f t="shared" ref="AK19:AN19" si="11">SUM(AK17:AK18)</f>
        <v>242000</v>
      </c>
      <c r="AL19" s="76">
        <f t="shared" si="11"/>
        <v>249000</v>
      </c>
      <c r="AM19" s="76">
        <f t="shared" si="11"/>
        <v>251000</v>
      </c>
      <c r="AN19" s="77">
        <f t="shared" si="11"/>
        <v>233000</v>
      </c>
      <c r="AP19" s="74" t="s">
        <v>36</v>
      </c>
      <c r="AQ19" s="76">
        <f t="shared" ref="AQ19:AU19" si="12">SUM(AQ17:AQ18)</f>
        <v>53000</v>
      </c>
      <c r="AR19" s="76">
        <f t="shared" si="12"/>
        <v>8000</v>
      </c>
      <c r="AS19" s="76">
        <f t="shared" si="12"/>
        <v>7000</v>
      </c>
      <c r="AT19" s="76">
        <f t="shared" si="12"/>
        <v>18000</v>
      </c>
      <c r="AU19" s="76">
        <f t="shared" si="12"/>
        <v>20000</v>
      </c>
      <c r="AV19" s="80"/>
      <c r="AW19" s="110"/>
      <c r="BG19" s="103" t="s">
        <v>33</v>
      </c>
      <c r="BH19" s="44"/>
      <c r="BI19" s="44"/>
      <c r="BJ19" s="44"/>
      <c r="BK19" s="41"/>
      <c r="BL19" s="41"/>
      <c r="BM19" s="59"/>
      <c r="BW19" s="96" t="s">
        <v>41</v>
      </c>
      <c r="BX19" s="67"/>
      <c r="BY19" s="67"/>
      <c r="BZ19" s="67"/>
      <c r="CA19" s="41"/>
      <c r="CB19" s="48"/>
      <c r="CC19" s="59"/>
    </row>
    <row r="20" spans="1:81" ht="15" customHeight="1" x14ac:dyDescent="0.25">
      <c r="A20" s="127" t="s">
        <v>10</v>
      </c>
      <c r="B20" s="85">
        <v>140800</v>
      </c>
      <c r="C20" s="38">
        <v>56400</v>
      </c>
      <c r="D20" s="38">
        <v>78900</v>
      </c>
      <c r="E20" s="38">
        <v>5500</v>
      </c>
      <c r="F20" s="38"/>
      <c r="G20" s="38"/>
      <c r="H20" s="109"/>
      <c r="R20" s="57" t="s">
        <v>19</v>
      </c>
      <c r="S20" s="38"/>
      <c r="T20" s="38"/>
      <c r="U20" s="38"/>
      <c r="V20" s="38"/>
      <c r="W20" s="38"/>
      <c r="X20" s="59"/>
      <c r="AW20" s="38"/>
      <c r="BG20" s="106" t="s">
        <v>40</v>
      </c>
      <c r="BH20" s="44"/>
      <c r="BI20" s="44"/>
      <c r="BJ20" s="44"/>
      <c r="BK20" s="41"/>
      <c r="BL20" s="41"/>
      <c r="BM20" s="59"/>
      <c r="BW20" s="96" t="s">
        <v>51</v>
      </c>
      <c r="BX20" s="65"/>
      <c r="BY20" s="65"/>
      <c r="BZ20" s="65"/>
      <c r="CA20" s="42"/>
      <c r="CB20" s="48"/>
      <c r="CC20" s="59"/>
    </row>
    <row r="21" spans="1:81" ht="15" customHeight="1" x14ac:dyDescent="0.25">
      <c r="A21" s="127" t="s">
        <v>12</v>
      </c>
      <c r="B21" s="85"/>
      <c r="C21" s="38"/>
      <c r="D21" s="38"/>
      <c r="E21" s="38"/>
      <c r="F21" s="38"/>
      <c r="G21" s="38"/>
      <c r="H21" s="109"/>
      <c r="R21" s="107" t="s">
        <v>20</v>
      </c>
      <c r="S21" s="76">
        <f t="shared" ref="S21:X21" si="13">SUM(S17:S20)</f>
        <v>4750</v>
      </c>
      <c r="T21" s="76">
        <f t="shared" si="13"/>
        <v>5000</v>
      </c>
      <c r="U21" s="76">
        <f t="shared" si="13"/>
        <v>5000</v>
      </c>
      <c r="V21" s="76">
        <f t="shared" si="13"/>
        <v>8000</v>
      </c>
      <c r="W21" s="76">
        <f t="shared" si="13"/>
        <v>8000</v>
      </c>
      <c r="X21" s="77">
        <f t="shared" si="13"/>
        <v>5000</v>
      </c>
      <c r="AW21" s="38"/>
      <c r="BG21" s="106" t="s">
        <v>41</v>
      </c>
      <c r="BH21" s="44"/>
      <c r="BI21" s="44"/>
      <c r="BJ21" s="44"/>
      <c r="BK21" s="41"/>
      <c r="BL21" s="41"/>
      <c r="BM21" s="59"/>
      <c r="BW21" s="96" t="s">
        <v>42</v>
      </c>
      <c r="BX21" s="67"/>
      <c r="BY21" s="67"/>
      <c r="BZ21" s="67"/>
      <c r="CA21" s="41"/>
      <c r="CB21" s="48"/>
      <c r="CC21" s="59"/>
    </row>
    <row r="22" spans="1:81" ht="15" customHeight="1" x14ac:dyDescent="0.25">
      <c r="A22" s="127" t="s">
        <v>13</v>
      </c>
      <c r="B22" s="85"/>
      <c r="C22" s="38"/>
      <c r="D22" s="38"/>
      <c r="E22" s="38"/>
      <c r="F22" s="38"/>
      <c r="G22" s="38"/>
      <c r="H22" s="109"/>
      <c r="AW22" s="38"/>
      <c r="BG22" s="106" t="s">
        <v>42</v>
      </c>
      <c r="BH22" s="44"/>
      <c r="BI22" s="44"/>
      <c r="BJ22" s="44"/>
      <c r="BK22" s="41"/>
      <c r="BL22" s="41"/>
      <c r="BM22" s="59"/>
      <c r="BW22" s="96" t="s">
        <v>40</v>
      </c>
      <c r="BX22" s="67"/>
      <c r="BY22" s="67"/>
      <c r="BZ22" s="67"/>
      <c r="CA22" s="41"/>
      <c r="CB22" s="48"/>
      <c r="CC22" s="59"/>
    </row>
    <row r="23" spans="1:81" ht="15" customHeight="1" x14ac:dyDescent="0.25">
      <c r="A23" s="127" t="s">
        <v>14</v>
      </c>
      <c r="B23" s="85"/>
      <c r="C23" s="38"/>
      <c r="D23" s="38"/>
      <c r="E23" s="38"/>
      <c r="F23" s="38"/>
      <c r="G23" s="38"/>
      <c r="H23" s="109"/>
      <c r="AW23" s="38"/>
      <c r="BG23" s="106" t="s">
        <v>27</v>
      </c>
      <c r="BH23" s="38"/>
      <c r="BI23" s="38"/>
      <c r="BJ23" s="38"/>
      <c r="BK23" s="42"/>
      <c r="BL23" s="42"/>
      <c r="BM23" s="59"/>
      <c r="BW23" s="96" t="s">
        <v>27</v>
      </c>
      <c r="BX23" s="67"/>
      <c r="BY23" s="67"/>
      <c r="BZ23" s="67"/>
      <c r="CA23" s="41"/>
      <c r="CB23" s="48"/>
      <c r="CC23" s="59"/>
    </row>
    <row r="24" spans="1:81" ht="15" customHeight="1" x14ac:dyDescent="0.25">
      <c r="A24" s="147" t="s">
        <v>36</v>
      </c>
      <c r="B24" s="154">
        <f>SUM(B20:B23)</f>
        <v>140800</v>
      </c>
      <c r="C24" s="154">
        <f t="shared" ref="C24:H24" si="14">SUM(C20:C23)</f>
        <v>56400</v>
      </c>
      <c r="D24" s="154">
        <f t="shared" si="14"/>
        <v>78900</v>
      </c>
      <c r="E24" s="154">
        <f t="shared" si="14"/>
        <v>5500</v>
      </c>
      <c r="F24" s="154">
        <f t="shared" si="14"/>
        <v>0</v>
      </c>
      <c r="G24" s="154">
        <f t="shared" si="14"/>
        <v>0</v>
      </c>
      <c r="H24" s="155">
        <f t="shared" si="14"/>
        <v>0</v>
      </c>
      <c r="AW24" s="38"/>
      <c r="BG24" s="102" t="s">
        <v>69</v>
      </c>
      <c r="BH24" s="38"/>
      <c r="BI24" s="38"/>
      <c r="BJ24" s="38"/>
      <c r="BK24" s="38"/>
      <c r="BL24" s="38"/>
      <c r="BM24" s="59"/>
      <c r="BW24" s="73" t="s">
        <v>69</v>
      </c>
      <c r="BX24" s="65"/>
      <c r="BY24" s="65"/>
      <c r="BZ24" s="65"/>
      <c r="CA24" s="38"/>
      <c r="CB24" s="48"/>
      <c r="CC24" s="59"/>
    </row>
    <row r="25" spans="1:81" ht="15" customHeight="1" x14ac:dyDescent="0.25">
      <c r="BG25" s="105"/>
      <c r="BH25" s="58"/>
      <c r="BI25" s="58"/>
      <c r="BJ25" s="58"/>
      <c r="BK25" s="58"/>
      <c r="BL25" s="58"/>
      <c r="BM25" s="59"/>
      <c r="BW25" s="57"/>
      <c r="BX25" s="65"/>
      <c r="BY25" s="65"/>
      <c r="BZ25" s="65"/>
      <c r="CA25" s="38"/>
      <c r="CB25" s="48"/>
      <c r="CC25" s="59"/>
    </row>
    <row r="26" spans="1:81" ht="15" customHeight="1" x14ac:dyDescent="0.25">
      <c r="A26" s="4"/>
      <c r="BG26" s="103" t="s">
        <v>43</v>
      </c>
      <c r="BH26" s="39"/>
      <c r="BI26" s="39"/>
      <c r="BJ26" s="40"/>
      <c r="BK26" s="40"/>
      <c r="BL26" s="40"/>
      <c r="BM26" s="100"/>
      <c r="BW26" s="86" t="s">
        <v>43</v>
      </c>
      <c r="BX26" s="39"/>
      <c r="BY26" s="39"/>
      <c r="BZ26" s="40"/>
      <c r="CA26" s="40"/>
      <c r="CB26" s="49"/>
      <c r="CC26" s="100"/>
    </row>
    <row r="27" spans="1:81" ht="15" customHeight="1" x14ac:dyDescent="0.2">
      <c r="A27" s="38"/>
      <c r="B27" s="39"/>
      <c r="C27" s="117"/>
      <c r="D27" s="39"/>
      <c r="E27" s="39"/>
      <c r="F27" s="40"/>
      <c r="G27" s="40"/>
      <c r="H27" s="40"/>
      <c r="BG27" s="105" t="s">
        <v>44</v>
      </c>
      <c r="BH27" s="38"/>
      <c r="BI27" s="38"/>
      <c r="BJ27" s="38"/>
      <c r="BK27" s="38"/>
      <c r="BL27" s="38"/>
      <c r="BM27" s="59"/>
      <c r="BW27" s="57" t="s">
        <v>44</v>
      </c>
      <c r="BX27" s="38"/>
      <c r="BY27" s="38"/>
      <c r="BZ27" s="38"/>
      <c r="CA27" s="38"/>
      <c r="CB27" s="48"/>
      <c r="CC27" s="59"/>
    </row>
    <row r="28" spans="1:81" ht="15" customHeight="1" x14ac:dyDescent="0.2">
      <c r="A28" s="38"/>
      <c r="B28" s="39"/>
      <c r="C28" s="40"/>
      <c r="D28" s="39"/>
      <c r="E28" s="40"/>
      <c r="F28" s="40"/>
      <c r="G28" s="40"/>
      <c r="H28" s="40"/>
      <c r="AA28" s="31"/>
      <c r="BG28" s="105" t="s">
        <v>45</v>
      </c>
      <c r="BH28" s="38"/>
      <c r="BI28" s="38"/>
      <c r="BJ28" s="38"/>
      <c r="BK28" s="38"/>
      <c r="BL28" s="38"/>
      <c r="BM28" s="59"/>
      <c r="BW28" s="57" t="s">
        <v>45</v>
      </c>
      <c r="BX28" s="38"/>
      <c r="BY28" s="38"/>
      <c r="BZ28" s="38"/>
      <c r="CA28" s="38"/>
      <c r="CB28" s="48"/>
      <c r="CC28" s="59"/>
    </row>
    <row r="29" spans="1:81" ht="15" customHeight="1" x14ac:dyDescent="0.25">
      <c r="A29" s="44"/>
      <c r="B29" s="84"/>
      <c r="C29" s="84"/>
      <c r="D29" s="84"/>
      <c r="E29" s="84"/>
      <c r="F29" s="84"/>
      <c r="G29" s="84"/>
      <c r="H29" s="38"/>
      <c r="BG29" s="102" t="s">
        <v>46</v>
      </c>
      <c r="BH29" s="38"/>
      <c r="BI29" s="38"/>
      <c r="BJ29" s="38"/>
      <c r="BK29" s="38"/>
      <c r="BL29" s="38"/>
      <c r="BM29" s="59"/>
      <c r="BW29" s="73" t="s">
        <v>46</v>
      </c>
      <c r="BX29" s="38"/>
      <c r="BY29" s="38"/>
      <c r="BZ29" s="38"/>
      <c r="CA29" s="38"/>
      <c r="CB29" s="48"/>
      <c r="CC29" s="59"/>
    </row>
    <row r="30" spans="1:81" ht="15" customHeight="1" x14ac:dyDescent="0.25">
      <c r="A30" s="38"/>
      <c r="B30" s="84"/>
      <c r="C30" s="84"/>
      <c r="D30" s="84"/>
      <c r="E30" s="84"/>
      <c r="F30" s="84"/>
      <c r="G30" s="84"/>
      <c r="H30" s="38"/>
      <c r="BG30" s="103"/>
      <c r="BH30" s="38"/>
      <c r="BI30" s="38"/>
      <c r="BJ30" s="38"/>
      <c r="BK30" s="38"/>
      <c r="BL30" s="38"/>
      <c r="BM30" s="59"/>
      <c r="BW30" s="86"/>
      <c r="BX30" s="38"/>
      <c r="BY30" s="38"/>
      <c r="BZ30" s="38"/>
      <c r="CA30" s="38"/>
      <c r="CB30" s="48"/>
      <c r="CC30" s="59"/>
    </row>
    <row r="31" spans="1:81" ht="15" customHeight="1" x14ac:dyDescent="0.25">
      <c r="A31" s="38"/>
      <c r="B31" s="84"/>
      <c r="C31" s="84"/>
      <c r="D31" s="84"/>
      <c r="E31" s="84"/>
      <c r="F31" s="84"/>
      <c r="G31" s="84"/>
      <c r="H31" s="38"/>
      <c r="BG31" s="52" t="s">
        <v>35</v>
      </c>
      <c r="BH31" s="38"/>
      <c r="BI31" s="38"/>
      <c r="BJ31" s="38"/>
      <c r="BK31" s="43"/>
      <c r="BL31" s="43"/>
      <c r="BM31" s="59"/>
      <c r="BW31" s="52" t="s">
        <v>35</v>
      </c>
      <c r="BX31" s="65"/>
      <c r="BY31" s="65"/>
      <c r="BZ31" s="65"/>
      <c r="CA31" s="43"/>
      <c r="CB31" s="48"/>
      <c r="CC31" s="59"/>
    </row>
    <row r="32" spans="1:81" ht="15" customHeight="1" x14ac:dyDescent="0.25">
      <c r="A32" s="53"/>
      <c r="B32" s="84"/>
      <c r="C32" s="84"/>
      <c r="D32" s="84"/>
      <c r="E32" s="84"/>
      <c r="F32" s="84"/>
      <c r="G32" s="84"/>
      <c r="H32" s="38"/>
      <c r="BG32" s="57" t="s">
        <v>48</v>
      </c>
      <c r="BH32" s="38"/>
      <c r="BI32" s="38"/>
      <c r="BJ32" s="38"/>
      <c r="BK32" s="43"/>
      <c r="BL32" s="43"/>
      <c r="BM32" s="59"/>
      <c r="BW32" s="57" t="s">
        <v>12</v>
      </c>
      <c r="BX32" s="65"/>
      <c r="BY32" s="65"/>
      <c r="BZ32" s="65"/>
      <c r="CA32" s="43"/>
      <c r="CB32" s="48"/>
      <c r="CC32" s="59"/>
    </row>
    <row r="33" spans="1:81" ht="15" customHeight="1" x14ac:dyDescent="0.25">
      <c r="A33" s="38"/>
      <c r="B33" s="85"/>
      <c r="C33" s="85"/>
      <c r="D33" s="85"/>
      <c r="E33" s="85"/>
      <c r="F33" s="85"/>
      <c r="G33" s="85"/>
      <c r="H33" s="38"/>
      <c r="BG33" s="57" t="s">
        <v>49</v>
      </c>
      <c r="BH33" s="38"/>
      <c r="BI33" s="38"/>
      <c r="BJ33" s="38"/>
      <c r="BK33" s="43"/>
      <c r="BL33" s="43"/>
      <c r="BM33" s="59"/>
      <c r="BW33" s="57" t="s">
        <v>50</v>
      </c>
      <c r="BX33" s="65"/>
      <c r="BY33" s="65"/>
      <c r="BZ33" s="65"/>
      <c r="CA33" s="38"/>
      <c r="CB33" s="48"/>
      <c r="CC33" s="59"/>
    </row>
    <row r="34" spans="1:81" ht="15" customHeight="1" x14ac:dyDescent="0.25">
      <c r="A34" s="44"/>
      <c r="B34" s="66"/>
      <c r="C34" s="85"/>
      <c r="D34" s="85"/>
      <c r="E34" s="85"/>
      <c r="F34" s="85"/>
      <c r="G34" s="85"/>
      <c r="H34" s="38"/>
      <c r="BG34" s="57" t="s">
        <v>64</v>
      </c>
      <c r="BH34" s="38"/>
      <c r="BI34" s="38"/>
      <c r="BJ34" s="38"/>
      <c r="BK34" s="43"/>
      <c r="BL34" s="43"/>
      <c r="BM34" s="59"/>
      <c r="BW34" s="57" t="s">
        <v>47</v>
      </c>
      <c r="BX34" s="65"/>
      <c r="BY34" s="65"/>
      <c r="BZ34" s="65"/>
      <c r="CA34" s="38"/>
      <c r="CB34" s="48"/>
      <c r="CC34" s="59"/>
    </row>
    <row r="35" spans="1:81" ht="15" customHeight="1" x14ac:dyDescent="0.25">
      <c r="A35" s="118"/>
      <c r="B35" s="42"/>
      <c r="C35" s="42"/>
      <c r="D35" s="42"/>
      <c r="E35" s="42"/>
      <c r="F35" s="42"/>
      <c r="G35" s="42"/>
      <c r="H35" s="43"/>
      <c r="BG35" s="57" t="s">
        <v>65</v>
      </c>
      <c r="BH35" s="38"/>
      <c r="BI35" s="38"/>
      <c r="BJ35" s="38"/>
      <c r="BK35" s="43"/>
      <c r="BL35" s="43"/>
      <c r="BM35" s="59"/>
      <c r="BW35" s="57" t="s">
        <v>52</v>
      </c>
      <c r="BX35" s="65"/>
      <c r="BY35" s="65"/>
      <c r="BZ35" s="65"/>
      <c r="CA35" s="38"/>
      <c r="CB35" s="48"/>
      <c r="CC35" s="59"/>
    </row>
    <row r="36" spans="1:81" ht="15" customHeight="1" x14ac:dyDescent="0.2">
      <c r="A36" s="118"/>
      <c r="B36" s="42"/>
      <c r="C36" s="42"/>
      <c r="D36" s="42"/>
      <c r="E36" s="42"/>
      <c r="F36" s="42"/>
      <c r="G36" s="42"/>
      <c r="H36" s="43"/>
      <c r="BG36" s="57" t="s">
        <v>47</v>
      </c>
      <c r="BH36" s="38"/>
      <c r="BI36" s="38"/>
      <c r="BJ36" s="38"/>
      <c r="BK36" s="38"/>
      <c r="BL36" s="38"/>
      <c r="BM36" s="59"/>
      <c r="BW36" s="114"/>
      <c r="BX36" s="3"/>
      <c r="BY36" s="3"/>
      <c r="BZ36" s="3"/>
      <c r="CA36" s="3"/>
      <c r="CB36" s="3"/>
      <c r="CC36" s="113"/>
    </row>
    <row r="37" spans="1:81" ht="15" customHeight="1" x14ac:dyDescent="0.25">
      <c r="A37" s="118"/>
      <c r="B37" s="42"/>
      <c r="C37" s="42"/>
      <c r="D37" s="42"/>
      <c r="E37" s="42"/>
      <c r="F37" s="42"/>
      <c r="G37" s="42"/>
      <c r="H37" s="43"/>
      <c r="BG37" s="57"/>
      <c r="BH37" s="38"/>
      <c r="BI37" s="38"/>
      <c r="BJ37" s="38"/>
      <c r="BK37" s="38"/>
      <c r="BL37" s="38"/>
      <c r="BM37" s="59"/>
      <c r="BW37" s="86" t="s">
        <v>33</v>
      </c>
      <c r="BX37" s="38"/>
      <c r="BY37" s="38"/>
      <c r="BZ37" s="38"/>
      <c r="CA37" s="38"/>
      <c r="CB37" s="48"/>
      <c r="CC37" s="59"/>
    </row>
    <row r="38" spans="1:81" ht="15" customHeight="1" x14ac:dyDescent="0.25">
      <c r="A38" s="118"/>
      <c r="B38" s="42"/>
      <c r="C38" s="42"/>
      <c r="D38" s="42"/>
      <c r="E38" s="42"/>
      <c r="F38" s="42"/>
      <c r="G38" s="42"/>
      <c r="H38" s="43"/>
      <c r="BG38" s="103" t="s">
        <v>33</v>
      </c>
      <c r="BH38" s="38"/>
      <c r="BI38" s="38"/>
      <c r="BJ38" s="38"/>
      <c r="BK38" s="38"/>
      <c r="BL38" s="38"/>
      <c r="BM38" s="59"/>
      <c r="BW38" s="96" t="s">
        <v>41</v>
      </c>
      <c r="BX38" s="38"/>
      <c r="BY38" s="38"/>
      <c r="BZ38" s="38"/>
      <c r="CA38" s="38"/>
      <c r="CB38" s="48"/>
      <c r="CC38" s="59"/>
    </row>
    <row r="39" spans="1:81" ht="15" customHeight="1" x14ac:dyDescent="0.25">
      <c r="A39" s="53"/>
      <c r="B39" s="66"/>
      <c r="C39" s="67"/>
      <c r="D39" s="67"/>
      <c r="E39" s="66"/>
      <c r="F39" s="66"/>
      <c r="G39" s="66"/>
      <c r="H39" s="38"/>
      <c r="BG39" s="106" t="s">
        <v>40</v>
      </c>
      <c r="BH39" s="38"/>
      <c r="BI39" s="38"/>
      <c r="BJ39" s="38"/>
      <c r="BK39" s="38"/>
      <c r="BL39" s="38"/>
      <c r="BM39" s="59"/>
      <c r="BW39" s="96" t="s">
        <v>51</v>
      </c>
      <c r="BX39" s="38"/>
      <c r="BY39" s="38"/>
      <c r="BZ39" s="38"/>
      <c r="CA39" s="38"/>
      <c r="CB39" s="48"/>
      <c r="CC39" s="59"/>
    </row>
    <row r="40" spans="1:81" ht="15" customHeight="1" x14ac:dyDescent="0.25">
      <c r="A40" s="38"/>
      <c r="B40" s="84"/>
      <c r="C40" s="84"/>
      <c r="D40" s="84"/>
      <c r="E40" s="84"/>
      <c r="F40" s="84"/>
      <c r="G40" s="84"/>
      <c r="H40" s="38"/>
      <c r="BG40" s="106" t="s">
        <v>41</v>
      </c>
      <c r="BH40" s="38"/>
      <c r="BI40" s="38"/>
      <c r="BJ40" s="38"/>
      <c r="BK40" s="38"/>
      <c r="BL40" s="38"/>
      <c r="BM40" s="59"/>
      <c r="BW40" s="96" t="s">
        <v>42</v>
      </c>
      <c r="BX40" s="38"/>
      <c r="BY40" s="38"/>
      <c r="BZ40" s="38"/>
      <c r="CA40" s="38"/>
      <c r="CB40" s="48"/>
      <c r="CC40" s="59"/>
    </row>
    <row r="41" spans="1:81" ht="15" customHeight="1" x14ac:dyDescent="0.25">
      <c r="A41" s="44"/>
      <c r="B41" s="84"/>
      <c r="C41" s="84"/>
      <c r="D41" s="84"/>
      <c r="E41" s="84"/>
      <c r="F41" s="84"/>
      <c r="G41" s="84"/>
      <c r="H41" s="38"/>
      <c r="BG41" s="106" t="s">
        <v>42</v>
      </c>
      <c r="BH41" s="38"/>
      <c r="BI41" s="38"/>
      <c r="BJ41" s="38"/>
      <c r="BK41" s="38"/>
      <c r="BL41" s="38"/>
      <c r="BM41" s="59"/>
      <c r="BW41" s="96" t="s">
        <v>40</v>
      </c>
      <c r="BX41" s="38"/>
      <c r="BY41" s="38"/>
      <c r="BZ41" s="38"/>
      <c r="CA41" s="38"/>
      <c r="CB41" s="48"/>
      <c r="CC41" s="59"/>
    </row>
    <row r="42" spans="1:81" ht="15" customHeight="1" x14ac:dyDescent="0.25">
      <c r="A42" s="38"/>
      <c r="B42" s="85"/>
      <c r="C42" s="38"/>
      <c r="D42" s="38"/>
      <c r="E42" s="38"/>
      <c r="F42" s="38"/>
      <c r="G42" s="38"/>
      <c r="H42" s="38"/>
      <c r="BG42" s="106" t="s">
        <v>27</v>
      </c>
      <c r="BH42" s="38"/>
      <c r="BI42" s="38"/>
      <c r="BJ42" s="38"/>
      <c r="BK42" s="38"/>
      <c r="BL42" s="38"/>
      <c r="BM42" s="59"/>
      <c r="BW42" s="96" t="s">
        <v>27</v>
      </c>
      <c r="BX42" s="38"/>
      <c r="BY42" s="38"/>
      <c r="BZ42" s="38"/>
      <c r="CA42" s="38"/>
      <c r="CB42" s="48"/>
      <c r="CC42" s="59"/>
    </row>
    <row r="43" spans="1:81" ht="15" customHeight="1" x14ac:dyDescent="0.25">
      <c r="A43" s="38"/>
      <c r="B43" s="85"/>
      <c r="C43" s="38"/>
      <c r="D43" s="38"/>
      <c r="E43" s="38"/>
      <c r="F43" s="38"/>
      <c r="G43" s="38"/>
      <c r="H43" s="38"/>
      <c r="P43" s="3"/>
      <c r="BG43" s="107" t="s">
        <v>72</v>
      </c>
      <c r="BH43" s="62"/>
      <c r="BI43" s="62"/>
      <c r="BJ43" s="62"/>
      <c r="BK43" s="62"/>
      <c r="BL43" s="62"/>
      <c r="BM43" s="64"/>
      <c r="BW43" s="74" t="s">
        <v>71</v>
      </c>
      <c r="BX43" s="62"/>
      <c r="BY43" s="62"/>
      <c r="BZ43" s="62"/>
      <c r="CA43" s="62"/>
      <c r="CB43" s="115"/>
      <c r="CC43" s="64"/>
    </row>
    <row r="44" spans="1:81" ht="15" customHeight="1" x14ac:dyDescent="0.25">
      <c r="A44" s="38"/>
      <c r="B44" s="85"/>
      <c r="C44" s="38"/>
      <c r="D44" s="38"/>
      <c r="E44" s="38"/>
      <c r="F44" s="38"/>
      <c r="G44" s="38"/>
      <c r="H44" s="38"/>
      <c r="J44" s="8"/>
      <c r="K44" s="11"/>
      <c r="L44" s="3"/>
      <c r="M44" s="3"/>
      <c r="N44" s="3"/>
      <c r="O44" s="3"/>
      <c r="P44" s="3"/>
    </row>
    <row r="45" spans="1:81" ht="15.75" customHeight="1" x14ac:dyDescent="0.25">
      <c r="A45" s="38"/>
      <c r="B45" s="85"/>
      <c r="C45" s="38"/>
      <c r="D45" s="38"/>
      <c r="E45" s="38"/>
      <c r="F45" s="38"/>
      <c r="G45" s="38"/>
      <c r="H45" s="38"/>
      <c r="J45" s="8"/>
      <c r="K45" s="11"/>
      <c r="L45" s="3"/>
      <c r="M45" s="3"/>
      <c r="N45" s="3"/>
      <c r="O45" s="3"/>
      <c r="P45" s="3"/>
    </row>
    <row r="46" spans="1:81" ht="15" x14ac:dyDescent="0.25">
      <c r="A46" s="53"/>
      <c r="B46" s="85"/>
      <c r="C46" s="38"/>
      <c r="D46" s="38"/>
      <c r="E46" s="38"/>
      <c r="F46" s="38"/>
      <c r="G46" s="38"/>
      <c r="H46" s="38"/>
      <c r="J46" s="8"/>
      <c r="K46" s="11"/>
      <c r="L46" s="3"/>
      <c r="M46" s="3"/>
      <c r="N46" s="3"/>
      <c r="O46" s="3"/>
      <c r="P46" s="3"/>
      <c r="BG46" s="38"/>
      <c r="BH46" s="39"/>
      <c r="BI46" s="39"/>
      <c r="BJ46" s="39"/>
      <c r="BK46" s="40"/>
      <c r="BL46" s="40"/>
      <c r="BM46" s="40"/>
      <c r="BW46" s="38"/>
      <c r="BX46" s="39"/>
      <c r="BY46" s="39"/>
      <c r="BZ46" s="39"/>
      <c r="CA46" s="40"/>
      <c r="CB46" s="40"/>
      <c r="CC46" s="40"/>
    </row>
    <row r="47" spans="1:81" ht="14.25" x14ac:dyDescent="0.2">
      <c r="K47" s="3"/>
      <c r="L47" s="3"/>
      <c r="M47" s="3"/>
      <c r="N47" s="3"/>
      <c r="O47" s="3"/>
      <c r="P47" s="3"/>
      <c r="BG47" s="38"/>
      <c r="BH47" s="39"/>
      <c r="BI47" s="39"/>
      <c r="BJ47" s="40"/>
      <c r="BK47" s="40"/>
      <c r="BL47" s="40"/>
      <c r="BM47" s="40"/>
      <c r="BW47" s="38"/>
      <c r="BX47" s="39"/>
      <c r="BY47" s="39"/>
      <c r="BZ47" s="40"/>
      <c r="CA47" s="40"/>
      <c r="CB47" s="40"/>
      <c r="CC47" s="40"/>
    </row>
    <row r="48" spans="1:81" ht="15" x14ac:dyDescent="0.25">
      <c r="B48" s="68"/>
      <c r="K48" s="3"/>
      <c r="L48" s="3"/>
      <c r="M48" s="3"/>
      <c r="N48" s="3"/>
      <c r="O48" s="3"/>
      <c r="P48" s="3"/>
      <c r="BG48" s="44"/>
      <c r="BH48" s="39"/>
      <c r="BI48" s="40"/>
      <c r="BJ48" s="40"/>
      <c r="BK48" s="40"/>
      <c r="BL48" s="40"/>
      <c r="BM48" s="40"/>
      <c r="BW48" s="44"/>
      <c r="BX48" s="39"/>
      <c r="BY48" s="40"/>
      <c r="BZ48" s="40"/>
      <c r="CA48" s="40"/>
      <c r="CB48" s="49"/>
      <c r="CC48" s="40"/>
    </row>
    <row r="49" spans="10:81" ht="15" x14ac:dyDescent="0.25">
      <c r="P49" s="3"/>
      <c r="BG49" s="38"/>
      <c r="BH49" s="38"/>
      <c r="BI49" s="38"/>
      <c r="BJ49" s="38"/>
      <c r="BK49" s="38"/>
      <c r="BL49" s="38"/>
      <c r="BM49" s="43"/>
      <c r="BW49" s="38"/>
      <c r="BX49" s="65"/>
      <c r="BY49" s="65"/>
      <c r="BZ49" s="65"/>
      <c r="CA49" s="38"/>
      <c r="CB49" s="48"/>
      <c r="CC49" s="43"/>
    </row>
    <row r="50" spans="10:81" ht="15" x14ac:dyDescent="0.25">
      <c r="P50" s="3"/>
      <c r="BG50" s="38"/>
      <c r="BH50" s="38"/>
      <c r="BI50" s="38"/>
      <c r="BJ50" s="38"/>
      <c r="BK50" s="38"/>
      <c r="BL50" s="38"/>
      <c r="BM50" s="43"/>
      <c r="BW50" s="38"/>
      <c r="BX50" s="65"/>
      <c r="BY50" s="65"/>
      <c r="BZ50" s="65"/>
      <c r="CA50" s="38"/>
      <c r="CB50" s="48"/>
      <c r="CC50" s="43"/>
    </row>
    <row r="51" spans="10:81" ht="15" x14ac:dyDescent="0.25">
      <c r="P51" s="3"/>
      <c r="BG51" s="69"/>
      <c r="BH51" s="44"/>
      <c r="BI51" s="44"/>
      <c r="BJ51" s="44"/>
      <c r="BK51" s="41"/>
      <c r="BL51" s="41"/>
      <c r="BM51" s="58"/>
      <c r="BW51" s="53"/>
      <c r="BX51" s="67"/>
      <c r="BY51" s="67"/>
      <c r="BZ51" s="67"/>
      <c r="CA51" s="41"/>
      <c r="CB51" s="48"/>
      <c r="CC51" s="58"/>
    </row>
    <row r="52" spans="10:81" ht="6.75" customHeight="1" x14ac:dyDescent="0.25">
      <c r="P52" s="3"/>
      <c r="S52" s="3"/>
      <c r="T52" s="3"/>
      <c r="U52" s="3"/>
      <c r="V52" s="3"/>
      <c r="W52" s="3"/>
      <c r="X52" s="3"/>
      <c r="BG52" s="119"/>
      <c r="BH52" s="44"/>
      <c r="BI52" s="44"/>
      <c r="BJ52" s="44"/>
      <c r="BK52" s="41"/>
      <c r="BL52" s="41"/>
      <c r="BM52" s="58"/>
      <c r="BW52" s="44"/>
      <c r="BX52" s="67"/>
      <c r="BY52" s="67"/>
      <c r="BZ52" s="67"/>
      <c r="CA52" s="41"/>
      <c r="CB52" s="48"/>
      <c r="CC52" s="58"/>
    </row>
    <row r="53" spans="10:81" ht="15" x14ac:dyDescent="0.25">
      <c r="P53" s="3"/>
      <c r="R53" s="3"/>
      <c r="S53" s="3"/>
      <c r="T53" s="3"/>
      <c r="U53" s="3"/>
      <c r="V53" s="3"/>
      <c r="W53" s="3"/>
      <c r="X53" s="3"/>
      <c r="BG53" s="50"/>
      <c r="BH53" s="38"/>
      <c r="BI53" s="38"/>
      <c r="BJ53" s="38"/>
      <c r="BK53" s="43"/>
      <c r="BL53" s="43"/>
      <c r="BM53" s="58"/>
      <c r="BW53" s="33"/>
      <c r="BX53" s="65"/>
      <c r="BY53" s="65"/>
      <c r="BZ53" s="65"/>
      <c r="CA53" s="43"/>
      <c r="CB53" s="48"/>
      <c r="CC53" s="58"/>
    </row>
    <row r="54" spans="10:81" ht="15" x14ac:dyDescent="0.25">
      <c r="P54" s="3"/>
      <c r="BG54" s="58"/>
      <c r="BH54" s="38"/>
      <c r="BI54" s="38"/>
      <c r="BJ54" s="38"/>
      <c r="BK54" s="43"/>
      <c r="BL54" s="43"/>
      <c r="BM54" s="58"/>
      <c r="BW54" s="38"/>
      <c r="BX54" s="65"/>
      <c r="BY54" s="65"/>
      <c r="BZ54" s="65"/>
      <c r="CA54" s="43"/>
      <c r="CB54" s="48"/>
      <c r="CC54" s="58"/>
    </row>
    <row r="55" spans="10:81" ht="15" x14ac:dyDescent="0.25">
      <c r="P55" s="3"/>
      <c r="BG55" s="58"/>
      <c r="BH55" s="38"/>
      <c r="BI55" s="38"/>
      <c r="BJ55" s="38"/>
      <c r="BK55" s="43"/>
      <c r="BL55" s="43"/>
      <c r="BM55" s="58"/>
      <c r="BW55" s="38"/>
      <c r="BX55" s="65"/>
      <c r="BY55" s="65"/>
      <c r="BZ55" s="65"/>
      <c r="CA55" s="38"/>
      <c r="CB55" s="48"/>
      <c r="CC55" s="58"/>
    </row>
    <row r="56" spans="10:81" ht="15" x14ac:dyDescent="0.25">
      <c r="P56" s="3"/>
      <c r="BG56" s="58"/>
      <c r="BH56" s="38"/>
      <c r="BI56" s="38"/>
      <c r="BJ56" s="38"/>
      <c r="BK56" s="43"/>
      <c r="BL56" s="43"/>
      <c r="BM56" s="58"/>
      <c r="BW56" s="38"/>
      <c r="BX56" s="65"/>
      <c r="BY56" s="65"/>
      <c r="BZ56" s="65"/>
      <c r="CA56" s="38"/>
      <c r="CB56" s="48"/>
      <c r="CC56" s="58"/>
    </row>
    <row r="57" spans="10:81" ht="15" x14ac:dyDescent="0.25">
      <c r="P57" s="3"/>
      <c r="BG57" s="58"/>
      <c r="BH57" s="38"/>
      <c r="BI57" s="38"/>
      <c r="BJ57" s="38"/>
      <c r="BK57" s="43"/>
      <c r="BL57" s="43"/>
      <c r="BM57" s="58"/>
      <c r="BW57" s="38"/>
      <c r="BX57" s="65"/>
      <c r="BY57" s="65"/>
      <c r="BZ57" s="65"/>
      <c r="CA57" s="38"/>
      <c r="CB57" s="48"/>
      <c r="CC57" s="58"/>
    </row>
    <row r="58" spans="10:81" ht="8.25" customHeight="1" x14ac:dyDescent="0.25">
      <c r="P58" s="3"/>
      <c r="BG58" s="58"/>
      <c r="BH58" s="38"/>
      <c r="BI58" s="38"/>
      <c r="BJ58" s="38"/>
      <c r="BK58" s="38"/>
      <c r="BL58" s="38"/>
      <c r="BM58" s="58"/>
      <c r="BW58" s="44"/>
      <c r="BX58" s="38"/>
      <c r="BY58" s="38"/>
      <c r="BZ58" s="38"/>
      <c r="CA58" s="38"/>
      <c r="CB58" s="48"/>
      <c r="CC58" s="3"/>
    </row>
    <row r="59" spans="10:81" ht="15" x14ac:dyDescent="0.25">
      <c r="P59" s="3"/>
      <c r="BG59" s="58"/>
      <c r="BH59" s="38"/>
      <c r="BI59" s="38"/>
      <c r="BJ59" s="38"/>
      <c r="BK59" s="38"/>
      <c r="BL59" s="38"/>
      <c r="BM59" s="58"/>
      <c r="BW59" s="44"/>
      <c r="BX59" s="67"/>
      <c r="BY59" s="67"/>
      <c r="BZ59" s="67"/>
      <c r="CA59" s="41"/>
      <c r="CB59" s="48"/>
      <c r="CC59" s="58"/>
    </row>
    <row r="60" spans="10:81" ht="15" x14ac:dyDescent="0.25">
      <c r="P60" s="3"/>
      <c r="BG60" s="119"/>
      <c r="BH60" s="44"/>
      <c r="BI60" s="44"/>
      <c r="BJ60" s="44"/>
      <c r="BK60" s="41"/>
      <c r="BL60" s="41"/>
      <c r="BM60" s="58"/>
      <c r="BW60" s="118"/>
      <c r="BX60" s="67"/>
      <c r="BY60" s="67"/>
      <c r="BZ60" s="67"/>
      <c r="CA60" s="41"/>
      <c r="CB60" s="48"/>
      <c r="CC60" s="58"/>
    </row>
    <row r="61" spans="10:81" ht="15" x14ac:dyDescent="0.25">
      <c r="P61" s="3"/>
      <c r="BG61" s="120"/>
      <c r="BH61" s="44"/>
      <c r="BI61" s="44"/>
      <c r="BJ61" s="44"/>
      <c r="BK61" s="41"/>
      <c r="BL61" s="41"/>
      <c r="BM61" s="58"/>
      <c r="BW61" s="118"/>
      <c r="BX61" s="65"/>
      <c r="BY61" s="65"/>
      <c r="BZ61" s="65"/>
      <c r="CA61" s="42"/>
      <c r="CB61" s="48"/>
      <c r="CC61" s="58"/>
    </row>
    <row r="62" spans="10:81" ht="15" x14ac:dyDescent="0.25">
      <c r="P62" s="3"/>
      <c r="BG62" s="120"/>
      <c r="BH62" s="44"/>
      <c r="BI62" s="44"/>
      <c r="BJ62" s="44"/>
      <c r="BK62" s="41"/>
      <c r="BL62" s="41"/>
      <c r="BM62" s="58"/>
      <c r="BW62" s="118"/>
      <c r="BX62" s="67"/>
      <c r="BY62" s="67"/>
      <c r="BZ62" s="67"/>
      <c r="CA62" s="41"/>
      <c r="CB62" s="48"/>
      <c r="CC62" s="58"/>
    </row>
    <row r="63" spans="10:81" ht="15" x14ac:dyDescent="0.25">
      <c r="P63" s="3"/>
      <c r="BG63" s="120"/>
      <c r="BH63" s="44"/>
      <c r="BI63" s="44"/>
      <c r="BJ63" s="44"/>
      <c r="BK63" s="41"/>
      <c r="BL63" s="41"/>
      <c r="BM63" s="58"/>
      <c r="BW63" s="118"/>
      <c r="BX63" s="67"/>
      <c r="BY63" s="67"/>
      <c r="BZ63" s="67"/>
      <c r="CA63" s="41"/>
      <c r="CB63" s="48"/>
      <c r="CC63" s="58"/>
    </row>
    <row r="64" spans="10:81" ht="15" x14ac:dyDescent="0.25">
      <c r="J64" s="8"/>
      <c r="K64" s="11"/>
      <c r="L64" s="3"/>
      <c r="M64" s="3"/>
      <c r="N64" s="3"/>
      <c r="O64" s="3"/>
      <c r="P64" s="3"/>
      <c r="BG64" s="120"/>
      <c r="BH64" s="38"/>
      <c r="BI64" s="38"/>
      <c r="BJ64" s="38"/>
      <c r="BK64" s="42"/>
      <c r="BL64" s="42"/>
      <c r="BM64" s="58"/>
      <c r="BW64" s="118"/>
      <c r="BX64" s="67"/>
      <c r="BY64" s="67"/>
      <c r="BZ64" s="67"/>
      <c r="CA64" s="41"/>
      <c r="CB64" s="48"/>
      <c r="CC64" s="58"/>
    </row>
    <row r="65" spans="1:81" ht="15" x14ac:dyDescent="0.25">
      <c r="J65" s="8"/>
      <c r="K65" s="11"/>
      <c r="L65" s="3"/>
      <c r="M65" s="3"/>
      <c r="N65" s="3"/>
      <c r="O65" s="3"/>
      <c r="P65" s="3"/>
      <c r="BG65" s="69"/>
      <c r="BH65" s="38"/>
      <c r="BI65" s="38"/>
      <c r="BJ65" s="38"/>
      <c r="BK65" s="38"/>
      <c r="BL65" s="38"/>
      <c r="BM65" s="58"/>
      <c r="BW65" s="53"/>
      <c r="BX65" s="65"/>
      <c r="BY65" s="65"/>
      <c r="BZ65" s="65"/>
      <c r="CA65" s="38"/>
      <c r="CB65" s="48"/>
      <c r="CC65" s="58"/>
    </row>
    <row r="66" spans="1:81" ht="7.5" customHeight="1" x14ac:dyDescent="0.25">
      <c r="J66" s="8"/>
      <c r="K66" s="11"/>
      <c r="L66" s="3"/>
      <c r="M66" s="3"/>
      <c r="N66" s="3"/>
      <c r="O66" s="3"/>
      <c r="P66" s="3"/>
      <c r="BG66" s="58"/>
      <c r="BH66" s="58"/>
      <c r="BI66" s="58"/>
      <c r="BJ66" s="58"/>
      <c r="BK66" s="58"/>
      <c r="BL66" s="58"/>
      <c r="BM66" s="58"/>
      <c r="BW66" s="38"/>
      <c r="BX66" s="65"/>
      <c r="BY66" s="65"/>
      <c r="BZ66" s="65"/>
      <c r="CA66" s="38"/>
      <c r="CB66" s="48"/>
      <c r="CC66" s="58"/>
    </row>
    <row r="67" spans="1:81" ht="15" x14ac:dyDescent="0.25">
      <c r="J67" s="8"/>
      <c r="K67" s="11"/>
      <c r="L67" s="3"/>
      <c r="M67" s="3"/>
      <c r="N67" s="3"/>
      <c r="O67" s="3"/>
      <c r="P67" s="3"/>
      <c r="BG67" s="119"/>
      <c r="BH67" s="39"/>
      <c r="BI67" s="39"/>
      <c r="BJ67" s="40"/>
      <c r="BK67" s="40"/>
      <c r="BL67" s="40"/>
      <c r="BM67" s="40"/>
      <c r="BW67" s="44"/>
      <c r="BX67" s="39"/>
      <c r="BY67" s="39"/>
      <c r="BZ67" s="40"/>
      <c r="CA67" s="40"/>
      <c r="CB67" s="49"/>
      <c r="CC67" s="40"/>
    </row>
    <row r="68" spans="1:81" ht="14.25" x14ac:dyDescent="0.2">
      <c r="J68" s="8"/>
      <c r="K68" s="11"/>
      <c r="L68" s="3"/>
      <c r="M68" s="3"/>
      <c r="N68" s="3"/>
      <c r="O68" s="3"/>
      <c r="P68" s="3"/>
      <c r="BG68" s="58"/>
      <c r="BH68" s="38"/>
      <c r="BI68" s="38"/>
      <c r="BJ68" s="38"/>
      <c r="BK68" s="38"/>
      <c r="BL68" s="38"/>
      <c r="BM68" s="58"/>
      <c r="BW68" s="38"/>
      <c r="BX68" s="38"/>
      <c r="BY68" s="38"/>
      <c r="BZ68" s="38"/>
      <c r="CA68" s="38"/>
      <c r="CB68" s="48"/>
      <c r="CC68" s="58"/>
    </row>
    <row r="69" spans="1:81" ht="14.25" x14ac:dyDescent="0.2">
      <c r="J69" s="8"/>
      <c r="K69" s="11"/>
      <c r="L69" s="3"/>
      <c r="M69" s="3"/>
      <c r="N69" s="3"/>
      <c r="O69" s="3"/>
      <c r="P69" s="3"/>
      <c r="BG69" s="58"/>
      <c r="BH69" s="38"/>
      <c r="BI69" s="38"/>
      <c r="BJ69" s="38"/>
      <c r="BK69" s="38"/>
      <c r="BL69" s="38"/>
      <c r="BM69" s="58"/>
      <c r="BW69" s="38"/>
      <c r="BX69" s="38"/>
      <c r="BY69" s="38"/>
      <c r="BZ69" s="38"/>
      <c r="CA69" s="38"/>
      <c r="CB69" s="48"/>
      <c r="CC69" s="58"/>
    </row>
    <row r="70" spans="1:81" ht="14.25" x14ac:dyDescent="0.2">
      <c r="J70" s="8"/>
      <c r="K70" s="11"/>
      <c r="L70" s="3"/>
      <c r="M70" s="3"/>
      <c r="N70" s="3"/>
      <c r="O70" s="3"/>
      <c r="P70" s="3"/>
      <c r="BG70" s="69"/>
      <c r="BH70" s="38"/>
      <c r="BI70" s="38"/>
      <c r="BJ70" s="38"/>
      <c r="BK70" s="38"/>
      <c r="BL70" s="38"/>
      <c r="BM70" s="58"/>
      <c r="BW70" s="53"/>
      <c r="BX70" s="38"/>
      <c r="BY70" s="38"/>
      <c r="BZ70" s="38"/>
      <c r="CA70" s="38"/>
      <c r="CB70" s="48"/>
      <c r="CC70" s="58"/>
    </row>
    <row r="71" spans="1:81" ht="7.5" customHeight="1" x14ac:dyDescent="0.25">
      <c r="J71" s="8"/>
      <c r="K71" s="11"/>
      <c r="L71" s="3"/>
      <c r="M71" s="3"/>
      <c r="N71" s="3"/>
      <c r="O71" s="3"/>
      <c r="P71" s="3"/>
      <c r="BG71" s="119"/>
      <c r="BH71" s="38"/>
      <c r="BI71" s="38"/>
      <c r="BJ71" s="38"/>
      <c r="BK71" s="38"/>
      <c r="BL71" s="38"/>
      <c r="BM71" s="58"/>
      <c r="BW71" s="44"/>
      <c r="BX71" s="38"/>
      <c r="BY71" s="38"/>
      <c r="BZ71" s="38"/>
      <c r="CA71" s="38"/>
      <c r="CB71" s="48"/>
      <c r="CC71" s="58"/>
    </row>
    <row r="72" spans="1:81" ht="15" customHeight="1" x14ac:dyDescent="0.25">
      <c r="J72" s="8"/>
      <c r="K72" s="11"/>
      <c r="L72" s="3"/>
      <c r="M72" s="3"/>
      <c r="N72" s="3"/>
      <c r="O72" s="3"/>
      <c r="P72" s="3"/>
      <c r="BG72" s="33"/>
      <c r="BH72" s="38"/>
      <c r="BI72" s="38"/>
      <c r="BJ72" s="38"/>
      <c r="BK72" s="43"/>
      <c r="BL72" s="43"/>
      <c r="BM72" s="58"/>
      <c r="BW72" s="33"/>
      <c r="BX72" s="65"/>
      <c r="BY72" s="65"/>
      <c r="BZ72" s="65"/>
      <c r="CA72" s="43"/>
      <c r="CB72" s="48"/>
      <c r="CC72" s="58"/>
    </row>
    <row r="73" spans="1:81" ht="15" x14ac:dyDescent="0.25">
      <c r="J73" s="11"/>
      <c r="K73" s="18"/>
      <c r="L73" s="3"/>
      <c r="M73" s="3"/>
      <c r="N73" s="3"/>
      <c r="O73" s="3"/>
      <c r="P73" s="3"/>
      <c r="BG73" s="38"/>
      <c r="BH73" s="38"/>
      <c r="BI73" s="38"/>
      <c r="BJ73" s="38"/>
      <c r="BK73" s="43"/>
      <c r="BL73" s="43"/>
      <c r="BM73" s="58"/>
      <c r="BW73" s="38"/>
      <c r="BX73" s="65"/>
      <c r="BY73" s="65"/>
      <c r="BZ73" s="65"/>
      <c r="CA73" s="43"/>
      <c r="CB73" s="48"/>
      <c r="CC73" s="58"/>
    </row>
    <row r="74" spans="1:81" ht="15" x14ac:dyDescent="0.25">
      <c r="J74" s="11"/>
      <c r="K74" s="18"/>
      <c r="L74" s="3"/>
      <c r="M74" s="3"/>
      <c r="N74" s="3"/>
      <c r="O74" s="3"/>
      <c r="P74" s="3"/>
      <c r="BG74" s="38"/>
      <c r="BH74" s="38"/>
      <c r="BI74" s="38"/>
      <c r="BJ74" s="38"/>
      <c r="BK74" s="43"/>
      <c r="BL74" s="43"/>
      <c r="BM74" s="58"/>
      <c r="BW74" s="38"/>
      <c r="BX74" s="65"/>
      <c r="BY74" s="65"/>
      <c r="BZ74" s="65"/>
      <c r="CA74" s="38"/>
      <c r="CB74" s="48"/>
      <c r="CC74" s="58"/>
    </row>
    <row r="75" spans="1:81" ht="15" x14ac:dyDescent="0.25">
      <c r="A75"/>
      <c r="J75" s="11"/>
      <c r="K75" s="18"/>
      <c r="L75" s="3"/>
      <c r="M75" s="3"/>
      <c r="N75" s="3"/>
      <c r="O75" s="3"/>
      <c r="P75" s="3"/>
      <c r="BG75" s="38"/>
      <c r="BH75" s="38"/>
      <c r="BI75" s="38"/>
      <c r="BJ75" s="38"/>
      <c r="BK75" s="43"/>
      <c r="BL75" s="43"/>
      <c r="BM75" s="58"/>
      <c r="BW75" s="38"/>
      <c r="BX75" s="65"/>
      <c r="BY75" s="65"/>
      <c r="BZ75" s="65"/>
      <c r="CA75" s="38"/>
      <c r="CB75" s="48"/>
      <c r="CC75" s="58"/>
    </row>
    <row r="76" spans="1:81" ht="15" x14ac:dyDescent="0.25">
      <c r="A76" s="7"/>
      <c r="B76" s="3"/>
      <c r="J76" s="11"/>
      <c r="K76" s="18"/>
      <c r="L76" s="3"/>
      <c r="M76" s="3"/>
      <c r="N76" s="3"/>
      <c r="O76" s="3"/>
      <c r="P76" s="3"/>
      <c r="BG76" s="38"/>
      <c r="BH76" s="38"/>
      <c r="BI76" s="38"/>
      <c r="BJ76" s="38"/>
      <c r="BK76" s="43"/>
      <c r="BL76" s="43"/>
      <c r="BM76" s="58"/>
      <c r="BW76" s="38"/>
      <c r="BX76" s="65"/>
      <c r="BY76" s="65"/>
      <c r="BZ76" s="65"/>
      <c r="CA76" s="38"/>
      <c r="CB76" s="48"/>
      <c r="CC76" s="58"/>
    </row>
    <row r="77" spans="1:81" ht="15.75" customHeight="1" x14ac:dyDescent="0.2">
      <c r="A77" s="9"/>
      <c r="B77" s="8"/>
      <c r="J77" s="11"/>
      <c r="K77" s="18"/>
      <c r="L77" s="3"/>
      <c r="M77" s="3"/>
      <c r="N77" s="3"/>
      <c r="O77" s="3"/>
      <c r="P77" s="3"/>
      <c r="BG77" s="38"/>
      <c r="BH77" s="38"/>
      <c r="BI77" s="38"/>
      <c r="BJ77" s="38"/>
      <c r="BK77" s="38"/>
      <c r="BL77" s="38"/>
      <c r="BM77" s="58"/>
      <c r="BW77" s="3"/>
      <c r="BX77" s="3"/>
      <c r="BY77" s="3"/>
      <c r="BZ77" s="3"/>
      <c r="CA77" s="3"/>
      <c r="CB77" s="3"/>
      <c r="CC77" s="3"/>
    </row>
    <row r="78" spans="1:81" ht="15" x14ac:dyDescent="0.25">
      <c r="A78" s="11"/>
      <c r="B78" s="8"/>
      <c r="J78" s="11"/>
      <c r="K78" s="18"/>
      <c r="L78" s="3"/>
      <c r="M78" s="3"/>
      <c r="N78" s="3"/>
      <c r="O78" s="3"/>
      <c r="P78" s="3"/>
      <c r="BG78" s="38"/>
      <c r="BH78" s="38"/>
      <c r="BI78" s="38"/>
      <c r="BJ78" s="38"/>
      <c r="BK78" s="38"/>
      <c r="BL78" s="38"/>
      <c r="BM78" s="58"/>
      <c r="BW78" s="44"/>
      <c r="BX78" s="38"/>
      <c r="BY78" s="38"/>
      <c r="BZ78" s="38"/>
      <c r="CA78" s="38"/>
      <c r="CB78" s="48"/>
      <c r="CC78" s="58"/>
    </row>
    <row r="79" spans="1:81" ht="15" x14ac:dyDescent="0.25">
      <c r="A79" s="11"/>
      <c r="B79" s="8"/>
      <c r="J79" s="11"/>
      <c r="K79" s="18"/>
      <c r="L79" s="3"/>
      <c r="M79" s="3"/>
      <c r="N79" s="3"/>
      <c r="O79" s="3"/>
      <c r="P79" s="3"/>
      <c r="BG79" s="119"/>
      <c r="BH79" s="38"/>
      <c r="BI79" s="38"/>
      <c r="BJ79" s="38"/>
      <c r="BK79" s="38"/>
      <c r="BL79" s="38"/>
      <c r="BM79" s="58"/>
      <c r="BW79" s="118"/>
      <c r="BX79" s="38"/>
      <c r="BY79" s="38"/>
      <c r="BZ79" s="38"/>
      <c r="CA79" s="38"/>
      <c r="CB79" s="48"/>
      <c r="CC79" s="58"/>
    </row>
    <row r="80" spans="1:81" ht="14.25" x14ac:dyDescent="0.2">
      <c r="A80" s="11"/>
      <c r="B80" s="8"/>
      <c r="J80" s="11"/>
      <c r="K80" s="18"/>
      <c r="L80" s="3"/>
      <c r="M80" s="3"/>
      <c r="N80" s="3"/>
      <c r="O80" s="3"/>
      <c r="P80" s="3"/>
      <c r="BG80" s="120"/>
      <c r="BH80" s="38"/>
      <c r="BI80" s="38"/>
      <c r="BJ80" s="38"/>
      <c r="BK80" s="38"/>
      <c r="BL80" s="38"/>
      <c r="BM80" s="58"/>
      <c r="BW80" s="118"/>
      <c r="BX80" s="38"/>
      <c r="BY80" s="38"/>
      <c r="BZ80" s="38"/>
      <c r="CA80" s="38"/>
      <c r="CB80" s="48"/>
      <c r="CC80" s="58"/>
    </row>
    <row r="81" spans="1:81" ht="14.25" x14ac:dyDescent="0.2">
      <c r="A81" s="11"/>
      <c r="B81" s="8"/>
      <c r="J81" s="11"/>
      <c r="K81" s="18"/>
      <c r="L81" s="3"/>
      <c r="M81" s="3"/>
      <c r="N81" s="3"/>
      <c r="O81" s="3"/>
      <c r="P81" s="3"/>
      <c r="BG81" s="120"/>
      <c r="BH81" s="38"/>
      <c r="BI81" s="38"/>
      <c r="BJ81" s="38"/>
      <c r="BK81" s="38"/>
      <c r="BL81" s="38"/>
      <c r="BM81" s="58"/>
      <c r="BW81" s="118"/>
      <c r="BX81" s="38"/>
      <c r="BY81" s="38"/>
      <c r="BZ81" s="38"/>
      <c r="CA81" s="38"/>
      <c r="CB81" s="48"/>
      <c r="CC81" s="58"/>
    </row>
    <row r="82" spans="1:81" ht="14.25" x14ac:dyDescent="0.2">
      <c r="A82" s="11"/>
      <c r="B82" s="3"/>
      <c r="J82" s="11"/>
      <c r="K82" s="20"/>
      <c r="L82" s="3"/>
      <c r="M82" s="3"/>
      <c r="N82" s="3"/>
      <c r="O82" s="3"/>
      <c r="P82" s="3"/>
      <c r="BG82" s="120"/>
      <c r="BH82" s="38"/>
      <c r="BI82" s="38"/>
      <c r="BJ82" s="38"/>
      <c r="BK82" s="38"/>
      <c r="BL82" s="38"/>
      <c r="BM82" s="58"/>
      <c r="BW82" s="118"/>
      <c r="BX82" s="38"/>
      <c r="BY82" s="38"/>
      <c r="BZ82" s="38"/>
      <c r="CA82" s="38"/>
      <c r="CB82" s="48"/>
      <c r="CC82" s="58"/>
    </row>
    <row r="83" spans="1:81" ht="14.25" x14ac:dyDescent="0.2">
      <c r="A83" s="11"/>
      <c r="B83" s="3"/>
      <c r="C83" s="3"/>
      <c r="D83" s="3"/>
      <c r="E83" s="3"/>
      <c r="F83" s="3"/>
      <c r="G83" s="3"/>
      <c r="H83" s="3"/>
      <c r="I83" s="19"/>
      <c r="J83" s="11"/>
      <c r="K83" s="20"/>
      <c r="L83" s="3"/>
      <c r="M83" s="3"/>
      <c r="N83" s="3"/>
      <c r="O83" s="3"/>
      <c r="P83" s="3"/>
      <c r="BG83" s="120"/>
      <c r="BH83" s="38"/>
      <c r="BI83" s="38"/>
      <c r="BJ83" s="38"/>
      <c r="BK83" s="38"/>
      <c r="BL83" s="38"/>
      <c r="BM83" s="58"/>
      <c r="BW83" s="118"/>
      <c r="BX83" s="38"/>
      <c r="BY83" s="38"/>
      <c r="BZ83" s="38"/>
      <c r="CA83" s="38"/>
      <c r="CB83" s="48"/>
      <c r="CC83" s="58"/>
    </row>
    <row r="84" spans="1:81" ht="14.25" x14ac:dyDescent="0.2">
      <c r="A84" s="11"/>
      <c r="B84" s="3"/>
      <c r="C84" s="3"/>
      <c r="D84" s="3"/>
      <c r="E84" s="3"/>
      <c r="F84" s="3"/>
      <c r="G84" s="3"/>
      <c r="H84" s="3"/>
      <c r="I84" s="8"/>
      <c r="J84" s="11"/>
      <c r="K84" s="20"/>
      <c r="L84" s="3"/>
      <c r="M84" s="3"/>
      <c r="N84" s="3"/>
      <c r="O84" s="3"/>
      <c r="P84" s="3"/>
      <c r="BG84" s="69"/>
      <c r="BH84" s="38"/>
      <c r="BI84" s="38"/>
      <c r="BJ84" s="38"/>
      <c r="BK84" s="38"/>
      <c r="BL84" s="38"/>
      <c r="BM84" s="58"/>
      <c r="BW84" s="53"/>
      <c r="BX84" s="38"/>
      <c r="BY84" s="38"/>
      <c r="BZ84" s="38"/>
      <c r="CA84" s="38"/>
      <c r="CB84" s="48"/>
      <c r="CC84" s="58"/>
    </row>
    <row r="85" spans="1:81" x14ac:dyDescent="0.2">
      <c r="A85" s="11"/>
      <c r="B85" s="3"/>
      <c r="C85" s="3"/>
      <c r="D85" s="12"/>
      <c r="E85" s="3"/>
      <c r="F85" s="8"/>
      <c r="G85" s="8"/>
      <c r="H85" s="8"/>
      <c r="I85" s="8"/>
      <c r="J85" s="20"/>
      <c r="K85" s="18"/>
      <c r="L85" s="3"/>
      <c r="M85" s="3"/>
      <c r="N85" s="3"/>
      <c r="O85" s="3"/>
      <c r="P85" s="3"/>
      <c r="BG85" s="3"/>
      <c r="BH85" s="3"/>
      <c r="BI85" s="3"/>
      <c r="BJ85" s="3"/>
      <c r="BK85" s="3"/>
      <c r="BL85" s="3"/>
      <c r="BM85" s="3"/>
    </row>
    <row r="86" spans="1:81" x14ac:dyDescent="0.2">
      <c r="A86" s="11"/>
      <c r="B86" s="3"/>
      <c r="C86" s="3"/>
      <c r="D86" s="2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81" ht="15.75" customHeight="1" x14ac:dyDescent="0.2">
      <c r="A87" s="1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BA87" s="96"/>
    </row>
    <row r="88" spans="1:81" ht="15.75" customHeight="1" x14ac:dyDescent="0.3">
      <c r="A88" s="11"/>
      <c r="B88" s="3"/>
      <c r="C88" s="3"/>
      <c r="D88" s="22"/>
      <c r="E88" s="23"/>
      <c r="F88" s="23"/>
      <c r="G88" s="23"/>
      <c r="H88" s="23"/>
      <c r="I88" s="24"/>
      <c r="J88" s="24"/>
      <c r="K88" s="3"/>
      <c r="L88" s="3"/>
      <c r="M88" s="3"/>
      <c r="N88" s="3"/>
      <c r="O88" s="3"/>
      <c r="P88" s="3"/>
      <c r="BA88" s="96"/>
    </row>
    <row r="89" spans="1:81" ht="14.25" x14ac:dyDescent="0.2">
      <c r="A89" s="11"/>
      <c r="B89" s="3"/>
      <c r="C89" s="3"/>
      <c r="D89" s="15"/>
      <c r="E89" s="25"/>
      <c r="F89" s="5"/>
      <c r="G89" s="5"/>
      <c r="H89" s="6"/>
      <c r="I89" s="6"/>
      <c r="J89" s="6"/>
      <c r="K89" s="3"/>
      <c r="L89" s="3"/>
      <c r="M89" s="3"/>
      <c r="N89" s="3"/>
      <c r="O89" s="3"/>
      <c r="P89" s="3"/>
      <c r="BA89" s="96"/>
    </row>
    <row r="90" spans="1:81" ht="14.25" x14ac:dyDescent="0.2">
      <c r="A90" s="11"/>
      <c r="B90" s="3"/>
      <c r="C90" s="3"/>
      <c r="D90" s="3"/>
      <c r="E90" s="3"/>
      <c r="F90" s="3"/>
      <c r="G90" s="3"/>
      <c r="H90" s="3"/>
      <c r="I90" s="8"/>
      <c r="J90" s="9"/>
      <c r="K90" s="3"/>
      <c r="L90" s="3"/>
      <c r="M90" s="3"/>
      <c r="N90" s="3"/>
      <c r="O90" s="3"/>
      <c r="P90" s="3"/>
      <c r="BA90" s="96"/>
    </row>
    <row r="91" spans="1:81" ht="14.25" x14ac:dyDescent="0.2">
      <c r="A91" s="11"/>
      <c r="B91" s="3"/>
      <c r="C91" s="3"/>
      <c r="D91" s="3"/>
      <c r="E91" s="3"/>
      <c r="F91" s="3"/>
      <c r="G91" s="3"/>
      <c r="H91" s="3"/>
      <c r="I91" s="8"/>
      <c r="J91" s="9"/>
      <c r="K91" s="3"/>
      <c r="L91" s="3"/>
      <c r="M91" s="3"/>
      <c r="N91" s="3"/>
      <c r="O91" s="3"/>
      <c r="P91" s="3"/>
      <c r="BA91" s="96"/>
    </row>
    <row r="92" spans="1:81" x14ac:dyDescent="0.2">
      <c r="A92" s="11"/>
      <c r="B92" s="3"/>
      <c r="C92" s="3"/>
      <c r="D92" s="12"/>
      <c r="E92" s="15"/>
      <c r="F92" s="15"/>
      <c r="G92" s="15"/>
      <c r="H92" s="15"/>
      <c r="I92" s="26"/>
      <c r="J92" s="11"/>
      <c r="K92" s="3"/>
      <c r="L92" s="3"/>
      <c r="M92" s="3"/>
      <c r="N92" s="3"/>
      <c r="O92" s="3"/>
      <c r="P92" s="3"/>
    </row>
    <row r="93" spans="1:81" x14ac:dyDescent="0.2">
      <c r="A93" s="24"/>
      <c r="B93" s="3"/>
      <c r="C93" s="3"/>
      <c r="D93" s="15"/>
      <c r="E93" s="15"/>
      <c r="F93" s="15"/>
      <c r="G93" s="15"/>
      <c r="H93" s="15"/>
      <c r="I93" s="26"/>
      <c r="J93" s="11"/>
      <c r="K93" s="3"/>
      <c r="L93" s="3"/>
      <c r="M93" s="3"/>
      <c r="N93" s="3"/>
      <c r="O93" s="3"/>
      <c r="P93" s="3"/>
    </row>
    <row r="94" spans="1:81" x14ac:dyDescent="0.2">
      <c r="A94" s="6"/>
      <c r="B94" s="3"/>
      <c r="C94" s="3"/>
      <c r="D94" s="12"/>
      <c r="E94" s="15"/>
      <c r="F94" s="15"/>
      <c r="G94" s="15"/>
      <c r="H94" s="15"/>
      <c r="I94" s="26"/>
      <c r="J94" s="11"/>
      <c r="K94" s="3"/>
      <c r="L94" s="3"/>
      <c r="M94" s="3"/>
      <c r="N94" s="3"/>
      <c r="O94" s="3"/>
      <c r="P94" s="3"/>
    </row>
    <row r="95" spans="1:81" x14ac:dyDescent="0.2">
      <c r="A95" s="18"/>
      <c r="B95" s="3"/>
      <c r="C95" s="3"/>
      <c r="D95" s="13"/>
      <c r="E95" s="15"/>
      <c r="F95" s="15"/>
      <c r="G95" s="15"/>
      <c r="H95" s="15"/>
      <c r="I95" s="26"/>
      <c r="J95" s="11"/>
      <c r="K95" s="3"/>
      <c r="L95" s="3"/>
      <c r="M95" s="3"/>
      <c r="N95" s="3"/>
      <c r="O95" s="3"/>
      <c r="P95" s="3"/>
    </row>
    <row r="96" spans="1:81" x14ac:dyDescent="0.2">
      <c r="A96" s="20"/>
      <c r="B96" s="3"/>
      <c r="C96" s="3"/>
      <c r="D96" s="13"/>
      <c r="E96" s="3"/>
      <c r="F96" s="3"/>
      <c r="G96" s="3"/>
      <c r="H96" s="3"/>
      <c r="I96" s="14"/>
      <c r="J96" s="11"/>
      <c r="K96" s="3"/>
      <c r="L96" s="3"/>
      <c r="M96" s="3"/>
      <c r="N96" s="3"/>
      <c r="O96" s="3"/>
      <c r="P96" s="3"/>
    </row>
    <row r="97" spans="1:17" x14ac:dyDescent="0.2">
      <c r="A97" s="20"/>
      <c r="B97" s="3"/>
      <c r="C97" s="3"/>
      <c r="D97" s="13"/>
      <c r="E97" s="15"/>
      <c r="F97" s="15"/>
      <c r="G97" s="15"/>
      <c r="H97" s="15"/>
      <c r="I97" s="26"/>
      <c r="J97" s="11"/>
      <c r="K97" s="3"/>
      <c r="L97" s="3"/>
      <c r="M97" s="3"/>
      <c r="N97" s="3"/>
      <c r="O97" s="3"/>
      <c r="P97" s="3"/>
    </row>
    <row r="98" spans="1:17" x14ac:dyDescent="0.2">
      <c r="A98" s="20"/>
      <c r="B98" s="3"/>
      <c r="C98" s="3"/>
      <c r="D98" s="12"/>
      <c r="E98" s="3"/>
      <c r="F98" s="3"/>
      <c r="G98" s="3"/>
      <c r="H98" s="3"/>
      <c r="I98" s="8"/>
      <c r="J98" s="11"/>
      <c r="K98" s="3"/>
      <c r="L98" s="3"/>
      <c r="M98" s="3"/>
      <c r="N98" s="3"/>
      <c r="O98" s="3"/>
      <c r="P98" s="3"/>
    </row>
    <row r="99" spans="1:17" x14ac:dyDescent="0.2">
      <c r="A99" s="20"/>
      <c r="B99" s="3"/>
      <c r="C99" s="3"/>
      <c r="D99" s="12"/>
      <c r="E99" s="3"/>
      <c r="F99" s="3"/>
      <c r="G99" s="3"/>
      <c r="H99" s="3"/>
      <c r="I99" s="8"/>
      <c r="J99" s="11"/>
      <c r="K99" s="3"/>
      <c r="L99" s="3"/>
      <c r="M99" s="3"/>
      <c r="N99" s="3"/>
      <c r="O99" s="3"/>
      <c r="P99" s="3"/>
    </row>
    <row r="100" spans="1:17" x14ac:dyDescent="0.2">
      <c r="A100" s="20"/>
      <c r="B100" s="3"/>
      <c r="C100" s="3"/>
      <c r="D100" s="12"/>
      <c r="E100" s="3"/>
      <c r="F100" s="3"/>
      <c r="G100" s="3"/>
      <c r="H100" s="3"/>
      <c r="I100" s="8"/>
      <c r="J100" s="11"/>
      <c r="K100" s="3"/>
      <c r="L100" s="3"/>
      <c r="M100" s="3"/>
      <c r="N100" s="3"/>
      <c r="O100" s="3"/>
      <c r="P100" s="3"/>
    </row>
    <row r="101" spans="1:17" x14ac:dyDescent="0.2">
      <c r="B101" s="3"/>
      <c r="C101" s="3"/>
      <c r="D101" s="3"/>
      <c r="E101" s="8"/>
      <c r="F101" s="8"/>
      <c r="G101" s="8"/>
      <c r="H101" s="8"/>
      <c r="I101" s="8"/>
      <c r="J101" s="11"/>
      <c r="K101" s="3"/>
      <c r="L101" s="3"/>
      <c r="M101" s="3"/>
      <c r="N101" s="3"/>
      <c r="O101" s="3"/>
      <c r="P101" s="3"/>
    </row>
    <row r="102" spans="1:17" x14ac:dyDescent="0.2">
      <c r="B102" s="7"/>
      <c r="C102" s="3"/>
      <c r="D102" s="3"/>
      <c r="E102" s="3"/>
      <c r="F102" s="8"/>
      <c r="G102" s="8"/>
      <c r="H102" s="8"/>
      <c r="I102" s="8"/>
      <c r="J102" s="8"/>
      <c r="K102" s="11"/>
      <c r="L102" s="3"/>
      <c r="M102" s="3"/>
      <c r="N102" s="3"/>
      <c r="O102" s="3"/>
      <c r="P102" s="3"/>
      <c r="Q102" s="3"/>
    </row>
    <row r="103" spans="1:17" x14ac:dyDescent="0.2">
      <c r="B103" s="7"/>
      <c r="C103" s="3"/>
      <c r="D103" s="3"/>
      <c r="E103" s="12"/>
      <c r="F103" s="8"/>
      <c r="G103" s="8"/>
      <c r="H103" s="8"/>
      <c r="I103" s="8"/>
      <c r="J103" s="8"/>
      <c r="K103" s="11"/>
      <c r="L103" s="3"/>
      <c r="M103" s="3"/>
      <c r="N103" s="3"/>
      <c r="O103" s="3"/>
      <c r="P103" s="3"/>
      <c r="Q103" s="3"/>
    </row>
    <row r="104" spans="1:17" x14ac:dyDescent="0.2">
      <c r="B104" s="9"/>
      <c r="C104" s="3"/>
      <c r="D104" s="3"/>
      <c r="E104" s="15"/>
      <c r="F104" s="8"/>
      <c r="G104" s="8"/>
      <c r="H104" s="8"/>
      <c r="I104" s="8"/>
      <c r="J104" s="8"/>
      <c r="K104" s="11"/>
      <c r="L104" s="3"/>
      <c r="M104" s="3"/>
      <c r="N104" s="3"/>
      <c r="O104" s="3"/>
      <c r="P104" s="3"/>
      <c r="Q104" s="3"/>
    </row>
    <row r="105" spans="1:17" x14ac:dyDescent="0.2">
      <c r="B105" s="11"/>
      <c r="C105" s="3"/>
      <c r="D105" s="3"/>
      <c r="E105" s="12"/>
      <c r="F105" s="8"/>
      <c r="G105" s="8"/>
      <c r="H105" s="8"/>
      <c r="I105" s="8"/>
      <c r="J105" s="8"/>
      <c r="K105" s="11"/>
      <c r="L105" s="3"/>
      <c r="M105" s="3"/>
      <c r="N105" s="3"/>
      <c r="O105" s="3"/>
      <c r="P105" s="3"/>
      <c r="Q105" s="3"/>
    </row>
    <row r="106" spans="1:17" x14ac:dyDescent="0.2">
      <c r="B106" s="11"/>
      <c r="C106" s="3"/>
      <c r="D106" s="3"/>
      <c r="E106" s="13"/>
      <c r="F106" s="8"/>
      <c r="G106" s="8"/>
      <c r="H106" s="8"/>
      <c r="I106" s="8"/>
      <c r="J106" s="8"/>
      <c r="K106" s="11"/>
      <c r="L106" s="3"/>
      <c r="M106" s="3"/>
      <c r="N106" s="3"/>
      <c r="O106" s="3"/>
      <c r="P106" s="3"/>
      <c r="Q106" s="3"/>
    </row>
    <row r="107" spans="1:17" x14ac:dyDescent="0.2">
      <c r="B107" s="11"/>
      <c r="C107" s="3"/>
      <c r="D107" s="3"/>
      <c r="E107" s="13"/>
      <c r="F107" s="8"/>
      <c r="G107" s="8"/>
      <c r="H107" s="8"/>
      <c r="I107" s="8"/>
      <c r="J107" s="8"/>
      <c r="K107" s="11"/>
      <c r="L107" s="3"/>
      <c r="M107" s="3"/>
      <c r="N107" s="3"/>
      <c r="O107" s="3"/>
      <c r="P107" s="3"/>
      <c r="Q107" s="3"/>
    </row>
    <row r="108" spans="1:17" x14ac:dyDescent="0.2">
      <c r="B108" s="11"/>
      <c r="C108" s="3"/>
      <c r="D108" s="3"/>
      <c r="E108" s="13"/>
      <c r="F108" s="8"/>
      <c r="G108" s="8"/>
      <c r="H108" s="8"/>
      <c r="I108" s="8"/>
      <c r="J108" s="8"/>
      <c r="K108" s="11"/>
      <c r="L108" s="3"/>
      <c r="M108" s="3"/>
      <c r="N108" s="3"/>
      <c r="O108" s="3"/>
      <c r="P108" s="3"/>
      <c r="Q108" s="3"/>
    </row>
    <row r="109" spans="1:17" x14ac:dyDescent="0.2">
      <c r="B109" s="11"/>
      <c r="C109" s="3"/>
      <c r="D109" s="3"/>
      <c r="E109" s="13"/>
      <c r="F109" s="8"/>
      <c r="G109" s="8"/>
      <c r="H109" s="8"/>
      <c r="I109" s="8"/>
      <c r="J109" s="8"/>
      <c r="K109" s="11"/>
      <c r="L109" s="3"/>
      <c r="M109" s="3"/>
      <c r="N109" s="3"/>
      <c r="O109" s="3"/>
      <c r="P109" s="3"/>
      <c r="Q109" s="3"/>
    </row>
    <row r="110" spans="1:17" x14ac:dyDescent="0.2">
      <c r="B110" s="11"/>
      <c r="C110" s="3"/>
      <c r="D110" s="3"/>
      <c r="E110" s="12"/>
      <c r="F110" s="8"/>
      <c r="G110" s="8"/>
      <c r="H110" s="8"/>
      <c r="I110" s="8"/>
      <c r="J110" s="8"/>
      <c r="K110" s="11"/>
      <c r="L110" s="3"/>
      <c r="M110" s="3"/>
      <c r="N110" s="3"/>
      <c r="O110" s="3"/>
      <c r="P110" s="3"/>
      <c r="Q110" s="3"/>
    </row>
    <row r="111" spans="1:17" x14ac:dyDescent="0.2">
      <c r="B111" s="11"/>
      <c r="C111" s="3"/>
      <c r="D111" s="3"/>
      <c r="E111" s="15"/>
      <c r="F111" s="8"/>
      <c r="G111" s="8"/>
      <c r="H111" s="8"/>
      <c r="I111" s="8"/>
      <c r="J111" s="8"/>
      <c r="K111" s="11"/>
      <c r="L111" s="3"/>
      <c r="M111" s="3"/>
      <c r="N111" s="3"/>
      <c r="O111" s="3"/>
      <c r="P111" s="3"/>
      <c r="Q111" s="3"/>
    </row>
    <row r="112" spans="1:17" x14ac:dyDescent="0.2">
      <c r="B112" s="11"/>
      <c r="C112" s="3"/>
      <c r="D112" s="3"/>
      <c r="E112" s="12"/>
      <c r="F112" s="3"/>
      <c r="G112" s="3"/>
      <c r="H112" s="3"/>
      <c r="I112" s="3"/>
      <c r="J112" s="19"/>
      <c r="K112" s="11"/>
      <c r="L112" s="3"/>
      <c r="M112" s="3"/>
      <c r="N112" s="3"/>
      <c r="O112" s="3"/>
      <c r="P112" s="3"/>
      <c r="Q112" s="3"/>
    </row>
    <row r="113" spans="1:17" x14ac:dyDescent="0.2">
      <c r="B113" s="11"/>
      <c r="C113" s="3"/>
      <c r="D113" s="3"/>
      <c r="E113" s="3"/>
      <c r="F113" s="3"/>
      <c r="G113" s="3"/>
      <c r="H113" s="3"/>
      <c r="I113" s="3"/>
      <c r="J113" s="19"/>
      <c r="K113" s="11"/>
      <c r="L113" s="3"/>
      <c r="M113" s="3"/>
      <c r="N113" s="3"/>
      <c r="O113" s="3"/>
      <c r="P113" s="3"/>
      <c r="Q113" s="3"/>
    </row>
    <row r="114" spans="1:17" x14ac:dyDescent="0.2">
      <c r="B114" s="11"/>
      <c r="C114" s="3"/>
      <c r="D114" s="3"/>
      <c r="E114" s="3"/>
      <c r="F114" s="3"/>
      <c r="G114" s="3"/>
      <c r="H114" s="3"/>
      <c r="I114" s="3"/>
      <c r="J114" s="8"/>
      <c r="K114" s="11"/>
      <c r="L114" s="3"/>
      <c r="M114" s="3"/>
      <c r="N114" s="3"/>
      <c r="O114" s="3"/>
      <c r="P114" s="3"/>
      <c r="Q114" s="3"/>
    </row>
    <row r="115" spans="1:17" x14ac:dyDescent="0.2">
      <c r="B115" s="11"/>
      <c r="C115" s="3"/>
      <c r="D115" s="3"/>
      <c r="E115" s="3"/>
      <c r="F115" s="3"/>
      <c r="G115" s="3"/>
      <c r="H115" s="3"/>
      <c r="I115" s="3"/>
      <c r="J115" s="8"/>
      <c r="K115" s="11"/>
      <c r="L115" s="3"/>
      <c r="M115" s="3"/>
      <c r="N115" s="3"/>
      <c r="O115" s="3"/>
      <c r="P115" s="3"/>
      <c r="Q115" s="3"/>
    </row>
    <row r="116" spans="1:17" x14ac:dyDescent="0.2">
      <c r="B116" s="11"/>
      <c r="C116" s="3"/>
      <c r="D116" s="3"/>
      <c r="E116" s="12"/>
      <c r="F116" s="3"/>
      <c r="G116" s="8"/>
      <c r="H116" s="8"/>
      <c r="I116" s="8"/>
      <c r="J116" s="8"/>
      <c r="K116" s="20"/>
      <c r="L116" s="3"/>
      <c r="M116" s="3"/>
      <c r="N116" s="3"/>
      <c r="O116" s="3"/>
      <c r="P116" s="3"/>
      <c r="Q116" s="3"/>
    </row>
    <row r="117" spans="1:17" x14ac:dyDescent="0.2">
      <c r="B117" s="1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">
      <c r="B118" s="1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">
      <c r="B119" s="1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">
      <c r="B120" s="1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">
      <c r="B121" s="1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">
      <c r="A122" s="1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7" x14ac:dyDescent="0.2">
      <c r="B123" s="8"/>
      <c r="C123" s="20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7" x14ac:dyDescent="0.2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7" x14ac:dyDescent="0.2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7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7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7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2:15" x14ac:dyDescent="0.2">
      <c r="B129" s="3"/>
      <c r="C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2:15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2:15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2:15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2:15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2:15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2:15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2:15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2:15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2:15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2:15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2:15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2:15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2:15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2:15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2:15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2:15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2:15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2:15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2:15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2:15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61" spans="1:4" x14ac:dyDescent="0.2">
      <c r="D161" s="4"/>
    </row>
    <row r="164" spans="1:4" x14ac:dyDescent="0.2">
      <c r="A164" s="8"/>
      <c r="B164" s="8"/>
      <c r="C164" s="11"/>
    </row>
    <row r="165" spans="1:4" x14ac:dyDescent="0.2">
      <c r="A165" s="8"/>
      <c r="B165" s="8"/>
      <c r="C165" s="11"/>
    </row>
    <row r="166" spans="1:4" x14ac:dyDescent="0.2">
      <c r="A166" s="8"/>
      <c r="B166" s="8"/>
      <c r="C166" s="11"/>
    </row>
    <row r="167" spans="1:4" x14ac:dyDescent="0.2">
      <c r="A167" s="8"/>
      <c r="B167" s="8"/>
      <c r="C167" s="11"/>
    </row>
    <row r="168" spans="1:4" x14ac:dyDescent="0.2">
      <c r="A168" s="8"/>
      <c r="B168" s="8"/>
      <c r="C168" s="11"/>
    </row>
    <row r="169" spans="1:4" x14ac:dyDescent="0.2">
      <c r="A169" s="8"/>
      <c r="B169" s="8"/>
      <c r="C169" s="11"/>
    </row>
    <row r="170" spans="1:4" x14ac:dyDescent="0.2">
      <c r="A170" s="8"/>
      <c r="B170" s="8"/>
      <c r="C170" s="11"/>
    </row>
    <row r="171" spans="1:4" x14ac:dyDescent="0.2">
      <c r="A171" s="8"/>
      <c r="B171" s="8"/>
      <c r="C171" s="11"/>
    </row>
  </sheetData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47"/>
  <sheetViews>
    <sheetView zoomScale="80" zoomScaleNormal="80" zoomScaleSheetLayoutView="100" workbookViewId="0">
      <selection activeCell="E27" sqref="E27"/>
    </sheetView>
  </sheetViews>
  <sheetFormatPr defaultRowHeight="12.75" x14ac:dyDescent="0.2"/>
  <cols>
    <col min="1" max="1" width="42.140625" style="2" customWidth="1"/>
    <col min="2" max="4" width="9.140625" style="2" customWidth="1"/>
    <col min="5" max="6" width="10" style="2" bestFit="1" customWidth="1"/>
    <col min="7" max="7" width="11" style="2" bestFit="1" customWidth="1"/>
    <col min="8" max="8" width="4" style="2" customWidth="1"/>
    <col min="9" max="16384" width="9.140625" style="2"/>
  </cols>
  <sheetData>
    <row r="1" spans="1:7" x14ac:dyDescent="0.2">
      <c r="G1" s="3"/>
    </row>
    <row r="2" spans="1:7" ht="15.75" x14ac:dyDescent="0.25">
      <c r="A2" s="123" t="s">
        <v>61</v>
      </c>
      <c r="B2"/>
      <c r="C2"/>
      <c r="D2"/>
      <c r="E2"/>
      <c r="F2"/>
      <c r="G2" s="1"/>
    </row>
    <row r="3" spans="1:7" ht="15" customHeight="1" x14ac:dyDescent="0.2">
      <c r="A3" s="124"/>
      <c r="B3" s="125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6" t="s">
        <v>56</v>
      </c>
    </row>
    <row r="4" spans="1:7" ht="15" customHeight="1" x14ac:dyDescent="0.2">
      <c r="A4" s="156" t="s">
        <v>5</v>
      </c>
      <c r="B4" s="158" t="s">
        <v>6</v>
      </c>
      <c r="C4" s="158" t="s">
        <v>7</v>
      </c>
      <c r="D4" s="158" t="s">
        <v>8</v>
      </c>
      <c r="E4" s="158" t="s">
        <v>8</v>
      </c>
      <c r="F4" s="158" t="s">
        <v>8</v>
      </c>
      <c r="G4" s="159" t="s">
        <v>8</v>
      </c>
    </row>
    <row r="5" spans="1:7" ht="15" customHeight="1" x14ac:dyDescent="0.2">
      <c r="A5" s="124" t="s">
        <v>21</v>
      </c>
      <c r="B5" s="47">
        <v>303357</v>
      </c>
      <c r="C5" s="160">
        <f>B8</f>
        <v>321838</v>
      </c>
      <c r="D5" s="160">
        <f>C8</f>
        <v>353838</v>
      </c>
      <c r="E5" s="136">
        <f>D8</f>
        <v>374838</v>
      </c>
      <c r="F5" s="160">
        <f>E8</f>
        <v>384838</v>
      </c>
      <c r="G5" s="137">
        <f>F8</f>
        <v>394838</v>
      </c>
    </row>
    <row r="6" spans="1:7" ht="15" customHeight="1" x14ac:dyDescent="0.2">
      <c r="A6" s="127" t="s">
        <v>83</v>
      </c>
      <c r="B6" s="38">
        <v>106840</v>
      </c>
      <c r="C6" s="38">
        <v>130000</v>
      </c>
      <c r="D6" s="38">
        <v>130000</v>
      </c>
      <c r="E6" s="58">
        <v>130000</v>
      </c>
      <c r="F6" s="38">
        <v>130000</v>
      </c>
      <c r="G6" s="59">
        <v>130000</v>
      </c>
    </row>
    <row r="7" spans="1:7" ht="15" customHeight="1" x14ac:dyDescent="0.2">
      <c r="A7" s="157" t="s">
        <v>84</v>
      </c>
      <c r="B7" s="38">
        <v>-88359</v>
      </c>
      <c r="C7" s="38">
        <v>-98000</v>
      </c>
      <c r="D7" s="38">
        <v>-109000</v>
      </c>
      <c r="E7" s="58">
        <v>-120000</v>
      </c>
      <c r="F7" s="38">
        <v>-120000</v>
      </c>
      <c r="G7" s="59">
        <v>-130000</v>
      </c>
    </row>
    <row r="8" spans="1:7" ht="15" customHeight="1" x14ac:dyDescent="0.2">
      <c r="A8" s="127" t="s">
        <v>22</v>
      </c>
      <c r="B8" s="139">
        <f>SUM(B5:B7)</f>
        <v>321838</v>
      </c>
      <c r="C8" s="139">
        <f>SUM(C5:C7)</f>
        <v>353838</v>
      </c>
      <c r="D8" s="139">
        <f t="shared" ref="D8:G8" si="0">SUM(D5:D7)</f>
        <v>374838</v>
      </c>
      <c r="E8" s="139">
        <f t="shared" si="0"/>
        <v>384838</v>
      </c>
      <c r="F8" s="139">
        <f t="shared" si="0"/>
        <v>394838</v>
      </c>
      <c r="G8" s="140">
        <f t="shared" si="0"/>
        <v>394838</v>
      </c>
    </row>
    <row r="9" spans="1:7" ht="15" customHeight="1" x14ac:dyDescent="0.2">
      <c r="A9" s="127"/>
      <c r="B9" s="139"/>
      <c r="C9" s="139"/>
      <c r="D9" s="139"/>
      <c r="E9" s="139"/>
      <c r="F9" s="139"/>
      <c r="G9" s="140"/>
    </row>
    <row r="10" spans="1:7" ht="15" customHeight="1" x14ac:dyDescent="0.2">
      <c r="A10" s="127" t="s">
        <v>23</v>
      </c>
      <c r="B10" s="38">
        <v>400000</v>
      </c>
      <c r="C10" s="38">
        <v>400000</v>
      </c>
      <c r="D10" s="38">
        <v>400000</v>
      </c>
      <c r="E10" s="58">
        <v>400000</v>
      </c>
      <c r="F10" s="38">
        <v>400000</v>
      </c>
      <c r="G10" s="59">
        <v>400000</v>
      </c>
    </row>
    <row r="11" spans="1:7" ht="15" customHeight="1" x14ac:dyDescent="0.2">
      <c r="A11" s="127"/>
      <c r="B11" s="139"/>
      <c r="C11" s="139"/>
      <c r="D11" s="139"/>
      <c r="E11" s="139"/>
      <c r="F11" s="139"/>
      <c r="G11" s="140"/>
    </row>
    <row r="12" spans="1:7" ht="15" customHeight="1" x14ac:dyDescent="0.2">
      <c r="A12" s="127" t="s">
        <v>54</v>
      </c>
      <c r="B12" s="38">
        <v>-1581</v>
      </c>
      <c r="C12" s="38">
        <v>845</v>
      </c>
      <c r="D12" s="38">
        <v>911</v>
      </c>
      <c r="E12" s="58">
        <v>1899</v>
      </c>
      <c r="F12" s="38">
        <v>1949</v>
      </c>
      <c r="G12" s="59">
        <v>1974</v>
      </c>
    </row>
    <row r="13" spans="1:7" ht="15" customHeight="1" x14ac:dyDescent="0.2">
      <c r="A13" s="127"/>
      <c r="B13" s="139"/>
      <c r="C13" s="139"/>
      <c r="D13" s="139"/>
      <c r="E13" s="139"/>
      <c r="F13" s="139"/>
      <c r="G13" s="140"/>
    </row>
    <row r="14" spans="1:7" ht="15" customHeight="1" x14ac:dyDescent="0.25">
      <c r="A14" s="131" t="s">
        <v>24</v>
      </c>
      <c r="B14" s="139"/>
      <c r="C14" s="139"/>
      <c r="D14" s="139"/>
      <c r="E14" s="139"/>
      <c r="F14" s="139"/>
      <c r="G14" s="140"/>
    </row>
    <row r="15" spans="1:7" ht="15" customHeight="1" x14ac:dyDescent="0.2">
      <c r="A15" s="127" t="s">
        <v>25</v>
      </c>
      <c r="B15" s="38">
        <v>30806</v>
      </c>
      <c r="C15" s="38">
        <v>35090</v>
      </c>
      <c r="D15" s="38">
        <v>39018</v>
      </c>
      <c r="E15" s="58">
        <v>43274</v>
      </c>
      <c r="F15" s="38">
        <v>43292</v>
      </c>
      <c r="G15" s="59">
        <v>46851</v>
      </c>
    </row>
    <row r="16" spans="1:7" ht="15" customHeight="1" x14ac:dyDescent="0.2">
      <c r="A16" s="156" t="s">
        <v>26</v>
      </c>
      <c r="B16" s="62">
        <v>55972</v>
      </c>
      <c r="C16" s="62">
        <v>63775</v>
      </c>
      <c r="D16" s="62">
        <v>70892</v>
      </c>
      <c r="E16" s="63">
        <v>78625</v>
      </c>
      <c r="F16" s="62">
        <v>78657</v>
      </c>
      <c r="G16" s="64">
        <v>85123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spans="1:7" ht="15" customHeight="1" x14ac:dyDescent="0.2"/>
    <row r="34" spans="1:7" ht="15" customHeight="1" x14ac:dyDescent="0.2"/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>
      <c r="G41" s="3"/>
    </row>
    <row r="42" spans="1:7" ht="15" customHeight="1" x14ac:dyDescent="0.2">
      <c r="A42" s="8"/>
      <c r="B42" s="11"/>
      <c r="C42" s="3"/>
      <c r="D42" s="3"/>
      <c r="E42" s="3"/>
      <c r="F42" s="3"/>
      <c r="G42" s="3"/>
    </row>
    <row r="43" spans="1:7" ht="15.75" customHeight="1" x14ac:dyDescent="0.2">
      <c r="A43" s="8"/>
      <c r="B43" s="11"/>
      <c r="C43" s="3"/>
      <c r="D43" s="3"/>
      <c r="E43" s="3"/>
      <c r="F43" s="3"/>
      <c r="G43" s="3"/>
    </row>
    <row r="44" spans="1:7" x14ac:dyDescent="0.2">
      <c r="A44" s="8"/>
      <c r="B44" s="11"/>
      <c r="C44" s="3"/>
      <c r="D44" s="3"/>
      <c r="E44" s="3"/>
      <c r="F44" s="3"/>
      <c r="G44" s="3"/>
    </row>
    <row r="45" spans="1:7" x14ac:dyDescent="0.2">
      <c r="B45" s="3"/>
      <c r="C45" s="3"/>
      <c r="D45" s="3"/>
      <c r="E45" s="3"/>
      <c r="F45" s="3"/>
      <c r="G45" s="3"/>
    </row>
    <row r="46" spans="1:7" x14ac:dyDescent="0.2">
      <c r="B46" s="3"/>
      <c r="C46" s="3"/>
      <c r="D46" s="3"/>
      <c r="E46" s="3"/>
      <c r="F46" s="3"/>
      <c r="G46" s="3"/>
    </row>
    <row r="47" spans="1:7" x14ac:dyDescent="0.2">
      <c r="G47" s="3"/>
    </row>
    <row r="48" spans="1:7" x14ac:dyDescent="0.2">
      <c r="G48" s="3"/>
    </row>
    <row r="49" spans="1:7" x14ac:dyDescent="0.2">
      <c r="G49" s="3"/>
    </row>
    <row r="50" spans="1:7" ht="6.75" customHeight="1" x14ac:dyDescent="0.2">
      <c r="G50" s="3"/>
    </row>
    <row r="51" spans="1:7" x14ac:dyDescent="0.2">
      <c r="G51" s="3"/>
    </row>
    <row r="52" spans="1:7" x14ac:dyDescent="0.2">
      <c r="G52" s="3"/>
    </row>
    <row r="53" spans="1:7" x14ac:dyDescent="0.2">
      <c r="G53" s="3"/>
    </row>
    <row r="54" spans="1:7" x14ac:dyDescent="0.2">
      <c r="G54" s="3"/>
    </row>
    <row r="55" spans="1:7" x14ac:dyDescent="0.2">
      <c r="G55" s="3"/>
    </row>
    <row r="56" spans="1:7" ht="8.25" customHeight="1" x14ac:dyDescent="0.2">
      <c r="G56" s="3"/>
    </row>
    <row r="57" spans="1:7" x14ac:dyDescent="0.2">
      <c r="G57" s="3"/>
    </row>
    <row r="58" spans="1:7" x14ac:dyDescent="0.2">
      <c r="G58" s="3"/>
    </row>
    <row r="59" spans="1:7" x14ac:dyDescent="0.2">
      <c r="G59" s="3"/>
    </row>
    <row r="60" spans="1:7" x14ac:dyDescent="0.2">
      <c r="G60" s="3"/>
    </row>
    <row r="61" spans="1:7" x14ac:dyDescent="0.2">
      <c r="G61" s="3"/>
    </row>
    <row r="62" spans="1:7" x14ac:dyDescent="0.2">
      <c r="A62" s="8"/>
      <c r="B62" s="11"/>
      <c r="C62" s="3"/>
      <c r="D62" s="3"/>
      <c r="E62" s="3"/>
      <c r="F62" s="3"/>
      <c r="G62" s="3"/>
    </row>
    <row r="63" spans="1:7" x14ac:dyDescent="0.2">
      <c r="A63" s="8"/>
      <c r="B63" s="11"/>
      <c r="C63" s="3"/>
      <c r="D63" s="3"/>
      <c r="E63" s="3"/>
      <c r="F63" s="3"/>
      <c r="G63" s="3"/>
    </row>
    <row r="64" spans="1:7" ht="7.5" customHeight="1" x14ac:dyDescent="0.2">
      <c r="A64" s="8"/>
      <c r="B64" s="11"/>
      <c r="C64" s="3"/>
      <c r="D64" s="3"/>
      <c r="E64" s="3"/>
      <c r="F64" s="3"/>
      <c r="G64" s="3"/>
    </row>
    <row r="65" spans="1:7" x14ac:dyDescent="0.2">
      <c r="A65" s="8"/>
      <c r="B65" s="11"/>
      <c r="C65" s="3"/>
      <c r="D65" s="3"/>
      <c r="E65" s="3"/>
      <c r="F65" s="3"/>
      <c r="G65" s="3"/>
    </row>
    <row r="66" spans="1:7" x14ac:dyDescent="0.2">
      <c r="A66" s="8"/>
      <c r="B66" s="11"/>
      <c r="C66" s="3"/>
      <c r="D66" s="3"/>
      <c r="E66" s="3"/>
      <c r="F66" s="3"/>
      <c r="G66" s="3"/>
    </row>
    <row r="67" spans="1:7" x14ac:dyDescent="0.2">
      <c r="A67" s="8"/>
      <c r="B67" s="11"/>
      <c r="C67" s="3"/>
      <c r="D67" s="3"/>
      <c r="E67" s="3"/>
      <c r="F67" s="3"/>
      <c r="G67" s="3"/>
    </row>
    <row r="68" spans="1:7" x14ac:dyDescent="0.2">
      <c r="A68" s="8"/>
      <c r="B68" s="11"/>
      <c r="C68" s="3"/>
      <c r="D68" s="3"/>
      <c r="E68" s="3"/>
      <c r="F68" s="3"/>
      <c r="G68" s="3"/>
    </row>
    <row r="69" spans="1:7" ht="7.5" customHeight="1" x14ac:dyDescent="0.2">
      <c r="A69" s="8"/>
      <c r="B69" s="11"/>
      <c r="C69" s="3"/>
      <c r="D69" s="3"/>
      <c r="E69" s="3"/>
      <c r="F69" s="3"/>
      <c r="G69" s="3"/>
    </row>
    <row r="70" spans="1:7" ht="15" customHeight="1" x14ac:dyDescent="0.2">
      <c r="A70" s="8"/>
      <c r="B70" s="11"/>
      <c r="C70" s="3"/>
      <c r="D70" s="3"/>
      <c r="E70" s="3"/>
      <c r="F70" s="3"/>
      <c r="G70" s="3"/>
    </row>
    <row r="71" spans="1:7" x14ac:dyDescent="0.2">
      <c r="A71" s="11"/>
      <c r="B71" s="18"/>
      <c r="C71" s="3"/>
      <c r="D71" s="3"/>
      <c r="E71" s="3"/>
      <c r="F71" s="3"/>
      <c r="G71" s="3"/>
    </row>
    <row r="72" spans="1:7" x14ac:dyDescent="0.2">
      <c r="A72" s="11"/>
      <c r="B72" s="18"/>
      <c r="C72" s="3"/>
      <c r="D72" s="3"/>
      <c r="E72" s="3"/>
      <c r="F72" s="3"/>
      <c r="G72" s="3"/>
    </row>
    <row r="73" spans="1:7" x14ac:dyDescent="0.2">
      <c r="A73" s="11"/>
      <c r="B73" s="18"/>
      <c r="C73" s="3"/>
      <c r="D73" s="3"/>
      <c r="E73" s="3"/>
      <c r="F73" s="3"/>
      <c r="G73" s="3"/>
    </row>
    <row r="74" spans="1:7" x14ac:dyDescent="0.2">
      <c r="A74" s="11"/>
      <c r="B74" s="18"/>
      <c r="C74" s="3"/>
      <c r="D74" s="3"/>
      <c r="E74" s="3"/>
      <c r="F74" s="3"/>
      <c r="G74" s="3"/>
    </row>
    <row r="75" spans="1:7" ht="15.75" customHeight="1" x14ac:dyDescent="0.2">
      <c r="A75" s="11"/>
      <c r="B75" s="18"/>
      <c r="C75" s="3"/>
      <c r="D75" s="3"/>
      <c r="E75" s="3"/>
      <c r="F75" s="3"/>
      <c r="G75" s="3"/>
    </row>
    <row r="76" spans="1:7" x14ac:dyDescent="0.2">
      <c r="A76" s="11"/>
      <c r="B76" s="18"/>
      <c r="C76" s="3"/>
      <c r="D76" s="3"/>
      <c r="E76" s="3"/>
      <c r="F76" s="3"/>
      <c r="G76" s="3"/>
    </row>
    <row r="77" spans="1:7" x14ac:dyDescent="0.2">
      <c r="A77" s="11"/>
      <c r="B77" s="18"/>
      <c r="C77" s="3"/>
      <c r="D77" s="3"/>
      <c r="E77" s="3"/>
      <c r="F77" s="3"/>
      <c r="G77" s="3"/>
    </row>
    <row r="78" spans="1:7" x14ac:dyDescent="0.2">
      <c r="A78" s="11"/>
      <c r="B78" s="18"/>
      <c r="C78" s="3"/>
      <c r="D78" s="3"/>
      <c r="E78" s="3"/>
      <c r="F78" s="3"/>
      <c r="G78" s="3"/>
    </row>
    <row r="79" spans="1:7" x14ac:dyDescent="0.2">
      <c r="A79" s="11"/>
      <c r="B79" s="18"/>
      <c r="C79" s="3"/>
      <c r="D79" s="3"/>
      <c r="E79" s="3"/>
      <c r="F79" s="3"/>
      <c r="G79" s="3"/>
    </row>
    <row r="80" spans="1:7" x14ac:dyDescent="0.2">
      <c r="A80" s="11"/>
      <c r="B80" s="20"/>
      <c r="C80" s="3"/>
      <c r="D80" s="3"/>
      <c r="E80" s="3"/>
      <c r="F80" s="3"/>
      <c r="G80" s="3"/>
    </row>
    <row r="81" spans="1:7" x14ac:dyDescent="0.2">
      <c r="A81" s="11"/>
      <c r="B81" s="20"/>
      <c r="C81" s="3"/>
      <c r="D81" s="3"/>
      <c r="E81" s="3"/>
      <c r="F81" s="3"/>
      <c r="G81" s="3"/>
    </row>
    <row r="82" spans="1:7" x14ac:dyDescent="0.2">
      <c r="A82" s="11"/>
      <c r="B82" s="20"/>
      <c r="C82" s="3"/>
      <c r="D82" s="3"/>
      <c r="E82" s="3"/>
      <c r="F82" s="3"/>
      <c r="G82" s="3"/>
    </row>
    <row r="83" spans="1:7" x14ac:dyDescent="0.2">
      <c r="A83" s="20"/>
      <c r="B83" s="18"/>
      <c r="C83" s="3"/>
      <c r="D83" s="3"/>
      <c r="E83" s="3"/>
      <c r="F83" s="3"/>
      <c r="G83" s="3"/>
    </row>
    <row r="84" spans="1:7" x14ac:dyDescent="0.2">
      <c r="A84" s="3"/>
      <c r="B84" s="3"/>
      <c r="C84" s="3"/>
      <c r="D84" s="3"/>
      <c r="E84" s="3"/>
      <c r="F84" s="3"/>
      <c r="G84" s="3"/>
    </row>
    <row r="85" spans="1:7" ht="15.75" customHeight="1" x14ac:dyDescent="0.2">
      <c r="A85" s="3"/>
      <c r="B85" s="3"/>
      <c r="C85" s="3"/>
      <c r="D85" s="3"/>
      <c r="E85" s="3"/>
      <c r="F85" s="3"/>
      <c r="G85" s="3"/>
    </row>
    <row r="86" spans="1:7" ht="15.75" customHeight="1" x14ac:dyDescent="0.2">
      <c r="A86" s="24"/>
      <c r="B86" s="3"/>
      <c r="C86" s="3"/>
      <c r="D86" s="3"/>
      <c r="E86" s="3"/>
      <c r="F86" s="3"/>
      <c r="G86" s="3"/>
    </row>
    <row r="87" spans="1:7" x14ac:dyDescent="0.2">
      <c r="A87" s="6"/>
      <c r="B87" s="3"/>
      <c r="C87" s="3"/>
      <c r="D87" s="3"/>
      <c r="E87" s="3"/>
      <c r="F87" s="3"/>
      <c r="G87" s="3"/>
    </row>
    <row r="88" spans="1:7" x14ac:dyDescent="0.2">
      <c r="A88" s="9"/>
      <c r="B88" s="3"/>
      <c r="C88" s="3"/>
      <c r="D88" s="3"/>
      <c r="E88" s="3"/>
      <c r="F88" s="3"/>
      <c r="G88" s="3"/>
    </row>
    <row r="89" spans="1:7" x14ac:dyDescent="0.2">
      <c r="A89" s="9"/>
      <c r="B89" s="3"/>
      <c r="C89" s="3"/>
      <c r="D89" s="3"/>
      <c r="E89" s="3"/>
      <c r="F89" s="3"/>
      <c r="G89" s="3"/>
    </row>
    <row r="90" spans="1:7" x14ac:dyDescent="0.2">
      <c r="A90" s="11"/>
      <c r="B90" s="3"/>
      <c r="C90" s="3"/>
      <c r="D90" s="3"/>
      <c r="E90" s="3"/>
      <c r="F90" s="3"/>
      <c r="G90" s="3"/>
    </row>
    <row r="91" spans="1:7" x14ac:dyDescent="0.2">
      <c r="A91" s="11"/>
      <c r="B91" s="3"/>
      <c r="C91" s="3"/>
      <c r="D91" s="3"/>
      <c r="E91" s="3"/>
      <c r="F91" s="3"/>
      <c r="G91" s="3"/>
    </row>
    <row r="92" spans="1:7" x14ac:dyDescent="0.2">
      <c r="A92" s="11"/>
      <c r="B92" s="3"/>
      <c r="C92" s="3"/>
      <c r="D92" s="3"/>
      <c r="E92" s="3"/>
      <c r="F92" s="3"/>
      <c r="G92" s="3"/>
    </row>
    <row r="93" spans="1:7" x14ac:dyDescent="0.2">
      <c r="A93" s="11"/>
      <c r="B93" s="3"/>
      <c r="C93" s="3"/>
      <c r="D93" s="3"/>
      <c r="E93" s="3"/>
      <c r="F93" s="3"/>
      <c r="G93" s="3"/>
    </row>
    <row r="94" spans="1:7" x14ac:dyDescent="0.2">
      <c r="A94" s="11"/>
      <c r="B94" s="3"/>
      <c r="C94" s="3"/>
      <c r="D94" s="3"/>
      <c r="E94" s="3"/>
      <c r="F94" s="3"/>
      <c r="G94" s="3"/>
    </row>
    <row r="95" spans="1:7" x14ac:dyDescent="0.2">
      <c r="A95" s="11"/>
      <c r="B95" s="3"/>
      <c r="C95" s="3"/>
      <c r="D95" s="3"/>
      <c r="E95" s="3"/>
      <c r="F95" s="3"/>
      <c r="G95" s="3"/>
    </row>
    <row r="96" spans="1:7" x14ac:dyDescent="0.2">
      <c r="A96" s="11"/>
      <c r="B96" s="3"/>
      <c r="C96" s="3"/>
      <c r="D96" s="3"/>
      <c r="E96" s="3"/>
      <c r="F96" s="3"/>
      <c r="G96" s="3"/>
    </row>
    <row r="97" spans="1:8" x14ac:dyDescent="0.2">
      <c r="A97" s="11"/>
      <c r="B97" s="3"/>
      <c r="C97" s="3"/>
      <c r="D97" s="3"/>
      <c r="E97" s="3"/>
      <c r="F97" s="3"/>
      <c r="G97" s="3"/>
    </row>
    <row r="98" spans="1:8" x14ac:dyDescent="0.2">
      <c r="A98" s="11"/>
      <c r="B98" s="3"/>
      <c r="C98" s="3"/>
      <c r="D98" s="3"/>
      <c r="E98" s="3"/>
      <c r="F98" s="3"/>
      <c r="G98" s="3"/>
    </row>
    <row r="99" spans="1:8" x14ac:dyDescent="0.2">
      <c r="A99" s="11"/>
      <c r="B99" s="3"/>
      <c r="C99" s="3"/>
      <c r="D99" s="3"/>
      <c r="E99" s="3"/>
      <c r="F99" s="3"/>
      <c r="G99" s="3"/>
    </row>
    <row r="100" spans="1:8" x14ac:dyDescent="0.2">
      <c r="A100" s="8"/>
      <c r="B100" s="11"/>
      <c r="C100" s="3"/>
      <c r="D100" s="3"/>
      <c r="E100" s="3"/>
      <c r="F100" s="3"/>
      <c r="G100" s="3"/>
      <c r="H100" s="3"/>
    </row>
    <row r="101" spans="1:8" x14ac:dyDescent="0.2">
      <c r="A101" s="8"/>
      <c r="B101" s="11"/>
      <c r="C101" s="3"/>
      <c r="D101" s="3"/>
      <c r="E101" s="3"/>
      <c r="F101" s="3"/>
      <c r="G101" s="3"/>
      <c r="H101" s="3"/>
    </row>
    <row r="102" spans="1:8" x14ac:dyDescent="0.2">
      <c r="A102" s="8"/>
      <c r="B102" s="11"/>
      <c r="C102" s="3"/>
      <c r="D102" s="3"/>
      <c r="E102" s="3"/>
      <c r="F102" s="3"/>
      <c r="G102" s="3"/>
      <c r="H102" s="3"/>
    </row>
    <row r="103" spans="1:8" x14ac:dyDescent="0.2">
      <c r="A103" s="8"/>
      <c r="B103" s="11"/>
      <c r="C103" s="3"/>
      <c r="D103" s="3"/>
      <c r="E103" s="3"/>
      <c r="F103" s="3"/>
      <c r="G103" s="3"/>
      <c r="H103" s="3"/>
    </row>
    <row r="104" spans="1:8" x14ac:dyDescent="0.2">
      <c r="A104" s="8"/>
      <c r="B104" s="11"/>
      <c r="C104" s="3"/>
      <c r="D104" s="3"/>
      <c r="E104" s="3"/>
      <c r="F104" s="3"/>
      <c r="G104" s="3"/>
      <c r="H104" s="3"/>
    </row>
    <row r="105" spans="1:8" x14ac:dyDescent="0.2">
      <c r="A105" s="8"/>
      <c r="B105" s="11"/>
      <c r="C105" s="3"/>
      <c r="D105" s="3"/>
      <c r="E105" s="3"/>
      <c r="F105" s="3"/>
      <c r="G105" s="3"/>
      <c r="H105" s="3"/>
    </row>
    <row r="106" spans="1:8" x14ac:dyDescent="0.2">
      <c r="A106" s="8"/>
      <c r="B106" s="11"/>
      <c r="C106" s="3"/>
      <c r="D106" s="3"/>
      <c r="E106" s="3"/>
      <c r="F106" s="3"/>
      <c r="G106" s="3"/>
      <c r="H106" s="3"/>
    </row>
    <row r="107" spans="1:8" x14ac:dyDescent="0.2">
      <c r="A107" s="8"/>
      <c r="B107" s="11"/>
      <c r="C107" s="3"/>
      <c r="D107" s="3"/>
      <c r="E107" s="3"/>
      <c r="F107" s="3"/>
      <c r="G107" s="3"/>
      <c r="H107" s="3"/>
    </row>
    <row r="108" spans="1:8" x14ac:dyDescent="0.2">
      <c r="A108" s="8"/>
      <c r="B108" s="11"/>
      <c r="C108" s="3"/>
      <c r="D108" s="3"/>
      <c r="E108" s="3"/>
      <c r="F108" s="3"/>
      <c r="G108" s="3"/>
      <c r="H108" s="3"/>
    </row>
    <row r="109" spans="1:8" x14ac:dyDescent="0.2">
      <c r="A109" s="8"/>
      <c r="B109" s="11"/>
      <c r="C109" s="3"/>
      <c r="D109" s="3"/>
      <c r="E109" s="3"/>
      <c r="F109" s="3"/>
      <c r="G109" s="3"/>
      <c r="H109" s="3"/>
    </row>
    <row r="110" spans="1:8" x14ac:dyDescent="0.2">
      <c r="A110" s="19"/>
      <c r="B110" s="11"/>
      <c r="C110" s="3"/>
      <c r="D110" s="3"/>
      <c r="E110" s="3"/>
      <c r="F110" s="3"/>
      <c r="G110" s="3"/>
      <c r="H110" s="3"/>
    </row>
    <row r="111" spans="1:8" x14ac:dyDescent="0.2">
      <c r="A111" s="19"/>
      <c r="B111" s="11"/>
      <c r="C111" s="3"/>
      <c r="D111" s="3"/>
      <c r="E111" s="3"/>
      <c r="F111" s="3"/>
      <c r="G111" s="3"/>
      <c r="H111" s="3"/>
    </row>
    <row r="112" spans="1:8" x14ac:dyDescent="0.2">
      <c r="A112" s="8"/>
      <c r="B112" s="11"/>
      <c r="C112" s="3"/>
      <c r="D112" s="3"/>
      <c r="E112" s="3"/>
      <c r="F112" s="3"/>
      <c r="G112" s="3"/>
      <c r="H112" s="3"/>
    </row>
    <row r="113" spans="1:8" x14ac:dyDescent="0.2">
      <c r="A113" s="8"/>
      <c r="B113" s="11"/>
      <c r="C113" s="3"/>
      <c r="D113" s="3"/>
      <c r="E113" s="3"/>
      <c r="F113" s="3"/>
      <c r="G113" s="3"/>
      <c r="H113" s="3"/>
    </row>
    <row r="114" spans="1:8" x14ac:dyDescent="0.2">
      <c r="A114" s="8"/>
      <c r="B114" s="20"/>
      <c r="C114" s="3"/>
      <c r="D114" s="3"/>
      <c r="E114" s="3"/>
      <c r="F114" s="3"/>
      <c r="G114" s="3"/>
      <c r="H114" s="3"/>
    </row>
    <row r="115" spans="1:8" x14ac:dyDescent="0.2">
      <c r="A115" s="3"/>
      <c r="B115" s="3"/>
      <c r="C115" s="3"/>
      <c r="D115" s="3"/>
      <c r="E115" s="3"/>
      <c r="F115" s="3"/>
      <c r="G115" s="3"/>
      <c r="H115" s="3"/>
    </row>
    <row r="116" spans="1:8" x14ac:dyDescent="0.2">
      <c r="A116" s="3"/>
      <c r="B116" s="3"/>
      <c r="C116" s="3"/>
      <c r="D116" s="3"/>
      <c r="E116" s="3"/>
      <c r="F116" s="3"/>
      <c r="G116" s="3"/>
      <c r="H116" s="3"/>
    </row>
    <row r="117" spans="1:8" x14ac:dyDescent="0.2">
      <c r="A117" s="3"/>
      <c r="B117" s="3"/>
      <c r="C117" s="3"/>
      <c r="D117" s="3"/>
      <c r="E117" s="3"/>
      <c r="F117" s="3"/>
      <c r="G117" s="3"/>
      <c r="H117" s="3"/>
    </row>
    <row r="118" spans="1:8" x14ac:dyDescent="0.2">
      <c r="A118" s="3"/>
      <c r="B118" s="3"/>
      <c r="C118" s="3"/>
      <c r="D118" s="3"/>
      <c r="E118" s="3"/>
      <c r="F118" s="3"/>
      <c r="G118" s="3"/>
      <c r="H118" s="3"/>
    </row>
    <row r="119" spans="1:8" x14ac:dyDescent="0.2">
      <c r="A119" s="3"/>
      <c r="B119" s="3"/>
      <c r="C119" s="3"/>
      <c r="D119" s="3"/>
      <c r="E119" s="3"/>
      <c r="F119" s="3"/>
      <c r="G119" s="3"/>
      <c r="H119" s="3"/>
    </row>
    <row r="120" spans="1:8" x14ac:dyDescent="0.2">
      <c r="A120" s="3"/>
      <c r="B120" s="3"/>
      <c r="C120" s="3"/>
      <c r="D120" s="3"/>
      <c r="E120" s="3"/>
      <c r="F120" s="3"/>
      <c r="G120" s="3"/>
    </row>
    <row r="121" spans="1:8" x14ac:dyDescent="0.2">
      <c r="A121" s="3"/>
      <c r="B121" s="3"/>
      <c r="C121" s="3"/>
      <c r="D121" s="3"/>
      <c r="E121" s="3"/>
      <c r="F121" s="3"/>
      <c r="G121" s="3"/>
    </row>
    <row r="122" spans="1:8" x14ac:dyDescent="0.2">
      <c r="A122" s="3"/>
      <c r="B122" s="3"/>
      <c r="C122" s="3"/>
      <c r="D122" s="3"/>
      <c r="E122" s="3"/>
      <c r="F122" s="3"/>
      <c r="G122" s="3"/>
    </row>
    <row r="123" spans="1:8" x14ac:dyDescent="0.2">
      <c r="A123" s="3"/>
      <c r="B123" s="3"/>
      <c r="C123" s="3"/>
      <c r="D123" s="3"/>
      <c r="E123" s="3"/>
      <c r="F123" s="3"/>
      <c r="G123" s="3"/>
    </row>
    <row r="124" spans="1:8" x14ac:dyDescent="0.2">
      <c r="A124" s="3"/>
      <c r="B124" s="3"/>
      <c r="C124" s="3"/>
      <c r="D124" s="3"/>
      <c r="E124" s="3"/>
      <c r="F124" s="3"/>
    </row>
    <row r="125" spans="1:8" x14ac:dyDescent="0.2">
      <c r="A125" s="3"/>
      <c r="B125" s="3"/>
      <c r="C125" s="3"/>
      <c r="D125" s="3"/>
      <c r="E125" s="3"/>
      <c r="F125" s="3"/>
    </row>
    <row r="126" spans="1:8" x14ac:dyDescent="0.2">
      <c r="A126" s="3"/>
      <c r="B126" s="3"/>
      <c r="C126" s="3"/>
      <c r="D126" s="3"/>
      <c r="E126" s="3"/>
      <c r="F126" s="3"/>
    </row>
    <row r="127" spans="1:8" x14ac:dyDescent="0.2">
      <c r="A127" s="3"/>
      <c r="B127" s="3"/>
      <c r="C127" s="3"/>
      <c r="D127" s="3"/>
      <c r="E127" s="3"/>
      <c r="F127" s="3"/>
    </row>
    <row r="128" spans="1:8" x14ac:dyDescent="0.2">
      <c r="A128" s="3"/>
      <c r="B128" s="3"/>
      <c r="C128" s="3"/>
      <c r="D128" s="3"/>
      <c r="E128" s="3"/>
      <c r="F128" s="3"/>
    </row>
    <row r="129" spans="1:6" x14ac:dyDescent="0.2">
      <c r="A129" s="3"/>
      <c r="B129" s="3"/>
      <c r="C129" s="3"/>
      <c r="D129" s="3"/>
      <c r="E129" s="3"/>
      <c r="F129" s="3"/>
    </row>
    <row r="130" spans="1:6" x14ac:dyDescent="0.2">
      <c r="A130" s="3"/>
      <c r="B130" s="3"/>
      <c r="C130" s="3"/>
      <c r="D130" s="3"/>
      <c r="E130" s="3"/>
      <c r="F130" s="3"/>
    </row>
    <row r="131" spans="1:6" x14ac:dyDescent="0.2">
      <c r="A131" s="3"/>
      <c r="B131" s="3"/>
      <c r="C131" s="3"/>
      <c r="D131" s="3"/>
      <c r="E131" s="3"/>
      <c r="F131" s="3"/>
    </row>
    <row r="132" spans="1:6" x14ac:dyDescent="0.2">
      <c r="A132" s="3"/>
      <c r="B132" s="3"/>
      <c r="C132" s="3"/>
      <c r="D132" s="3"/>
      <c r="E132" s="3"/>
      <c r="F132" s="3"/>
    </row>
    <row r="133" spans="1:6" x14ac:dyDescent="0.2">
      <c r="A133" s="3"/>
      <c r="B133" s="3"/>
      <c r="C133" s="3"/>
      <c r="D133" s="3"/>
      <c r="E133" s="3"/>
      <c r="F133" s="3"/>
    </row>
    <row r="134" spans="1:6" x14ac:dyDescent="0.2">
      <c r="A134" s="3"/>
      <c r="B134" s="3"/>
      <c r="C134" s="3"/>
      <c r="D134" s="3"/>
      <c r="E134" s="3"/>
      <c r="F134" s="3"/>
    </row>
    <row r="135" spans="1:6" x14ac:dyDescent="0.2">
      <c r="A135" s="3"/>
      <c r="B135" s="3"/>
      <c r="C135" s="3"/>
      <c r="D135" s="3"/>
      <c r="E135" s="3"/>
      <c r="F135" s="3"/>
    </row>
    <row r="136" spans="1:6" x14ac:dyDescent="0.2">
      <c r="A136" s="3"/>
      <c r="B136" s="3"/>
      <c r="C136" s="3"/>
      <c r="D136" s="3"/>
      <c r="E136" s="3"/>
      <c r="F136" s="3"/>
    </row>
    <row r="137" spans="1:6" x14ac:dyDescent="0.2">
      <c r="A137" s="3"/>
      <c r="B137" s="3"/>
      <c r="C137" s="3"/>
      <c r="D137" s="3"/>
      <c r="E137" s="3"/>
      <c r="F137" s="3"/>
    </row>
    <row r="138" spans="1:6" x14ac:dyDescent="0.2">
      <c r="A138" s="3"/>
      <c r="B138" s="3"/>
      <c r="C138" s="3"/>
      <c r="D138" s="3"/>
      <c r="E138" s="3"/>
      <c r="F138" s="3"/>
    </row>
    <row r="139" spans="1:6" x14ac:dyDescent="0.2">
      <c r="A139" s="3"/>
      <c r="B139" s="3"/>
      <c r="C139" s="3"/>
      <c r="D139" s="3"/>
      <c r="E139" s="3"/>
      <c r="F139" s="3"/>
    </row>
    <row r="140" spans="1:6" x14ac:dyDescent="0.2">
      <c r="A140" s="3"/>
      <c r="B140" s="3"/>
      <c r="C140" s="3"/>
      <c r="D140" s="3"/>
      <c r="E140" s="3"/>
      <c r="F140" s="3"/>
    </row>
    <row r="141" spans="1:6" x14ac:dyDescent="0.2">
      <c r="A141" s="3"/>
      <c r="B141" s="3"/>
      <c r="C141" s="3"/>
      <c r="D141" s="3"/>
      <c r="E141" s="3"/>
      <c r="F141" s="3"/>
    </row>
    <row r="142" spans="1:6" x14ac:dyDescent="0.2">
      <c r="A142" s="3"/>
      <c r="B142" s="3"/>
      <c r="C142" s="3"/>
      <c r="D142" s="3"/>
      <c r="E142" s="3"/>
      <c r="F142" s="3"/>
    </row>
    <row r="143" spans="1:6" x14ac:dyDescent="0.2">
      <c r="A143" s="3"/>
      <c r="B143" s="3"/>
      <c r="C143" s="3"/>
      <c r="D143" s="3"/>
      <c r="E143" s="3"/>
      <c r="F143" s="3"/>
    </row>
    <row r="144" spans="1:6" x14ac:dyDescent="0.2">
      <c r="A144" s="3"/>
      <c r="B144" s="3"/>
      <c r="C144" s="3"/>
      <c r="D144" s="3"/>
      <c r="E144" s="3"/>
      <c r="F144" s="3"/>
    </row>
    <row r="145" spans="1:6" x14ac:dyDescent="0.2">
      <c r="A145" s="3"/>
      <c r="B145" s="3"/>
      <c r="C145" s="3"/>
      <c r="D145" s="3"/>
      <c r="E145" s="3"/>
      <c r="F145" s="3"/>
    </row>
    <row r="146" spans="1:6" x14ac:dyDescent="0.2">
      <c r="A146" s="3"/>
      <c r="B146" s="3"/>
      <c r="C146" s="3"/>
      <c r="D146" s="3"/>
      <c r="E146" s="3"/>
      <c r="F146" s="3"/>
    </row>
    <row r="147" spans="1:6" x14ac:dyDescent="0.2">
      <c r="A147" s="3"/>
      <c r="B147" s="3"/>
      <c r="C147" s="3"/>
      <c r="D147" s="3"/>
      <c r="E147" s="3"/>
      <c r="F147" s="3"/>
    </row>
  </sheetData>
  <pageMargins left="0.7" right="0.7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90"/>
  <sheetViews>
    <sheetView zoomScale="80" zoomScaleNormal="80" zoomScaleSheetLayoutView="100" workbookViewId="0">
      <selection activeCell="O44" sqref="O44"/>
    </sheetView>
  </sheetViews>
  <sheetFormatPr defaultRowHeight="12.75" x14ac:dyDescent="0.2"/>
  <cols>
    <col min="1" max="1" width="54" style="2" customWidth="1"/>
    <col min="2" max="7" width="9.140625" style="2"/>
    <col min="8" max="8" width="2.85546875" style="2" customWidth="1"/>
    <col min="9" max="16384" width="9.140625" style="2"/>
  </cols>
  <sheetData>
    <row r="2" spans="1:7" ht="15" x14ac:dyDescent="0.2">
      <c r="A2" s="122" t="s">
        <v>80</v>
      </c>
    </row>
    <row r="3" spans="1:7" ht="15" customHeight="1" x14ac:dyDescent="0.2">
      <c r="A3" s="124"/>
      <c r="B3" s="125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6" t="s">
        <v>56</v>
      </c>
    </row>
    <row r="4" spans="1:7" ht="15" customHeight="1" x14ac:dyDescent="0.2">
      <c r="A4" s="127" t="s">
        <v>5</v>
      </c>
      <c r="B4" s="128" t="s">
        <v>6</v>
      </c>
      <c r="C4" s="128" t="s">
        <v>7</v>
      </c>
      <c r="D4" s="128" t="s">
        <v>8</v>
      </c>
      <c r="E4" s="128" t="s">
        <v>8</v>
      </c>
      <c r="F4" s="128" t="s">
        <v>8</v>
      </c>
      <c r="G4" s="129" t="s">
        <v>8</v>
      </c>
    </row>
    <row r="5" spans="1:7" ht="15" customHeight="1" x14ac:dyDescent="0.25">
      <c r="A5" s="130" t="s">
        <v>37</v>
      </c>
      <c r="B5" s="125"/>
      <c r="C5" s="125"/>
      <c r="D5" s="125"/>
      <c r="E5" s="125"/>
      <c r="F5" s="125"/>
      <c r="G5" s="126"/>
    </row>
    <row r="6" spans="1:7" ht="15" customHeight="1" x14ac:dyDescent="0.2">
      <c r="A6" s="127" t="s">
        <v>38</v>
      </c>
      <c r="B6" s="38"/>
      <c r="C6" s="38"/>
      <c r="D6" s="38"/>
      <c r="E6" s="38"/>
      <c r="F6" s="38"/>
      <c r="G6" s="78"/>
    </row>
    <row r="7" spans="1:7" ht="15" customHeight="1" x14ac:dyDescent="0.2">
      <c r="A7" s="127" t="s">
        <v>39</v>
      </c>
      <c r="B7" s="38"/>
      <c r="C7" s="38"/>
      <c r="D7" s="38"/>
      <c r="E7" s="38"/>
      <c r="F7" s="38"/>
      <c r="G7" s="78"/>
    </row>
    <row r="8" spans="1:7" ht="15" customHeight="1" x14ac:dyDescent="0.2">
      <c r="A8" s="132" t="s">
        <v>68</v>
      </c>
      <c r="B8" s="142">
        <f>SUM(B6:B7)</f>
        <v>0</v>
      </c>
      <c r="C8" s="142">
        <f t="shared" ref="C8:G8" si="0">SUM(C6:C7)</f>
        <v>0</v>
      </c>
      <c r="D8" s="142">
        <f t="shared" si="0"/>
        <v>0</v>
      </c>
      <c r="E8" s="142">
        <f t="shared" si="0"/>
        <v>0</v>
      </c>
      <c r="F8" s="142">
        <f t="shared" si="0"/>
        <v>0</v>
      </c>
      <c r="G8" s="143">
        <f t="shared" si="0"/>
        <v>0</v>
      </c>
    </row>
    <row r="9" spans="1:7" ht="15" customHeight="1" x14ac:dyDescent="0.25">
      <c r="A9" s="131"/>
      <c r="B9" s="162"/>
      <c r="C9" s="162"/>
      <c r="D9" s="162"/>
      <c r="E9" s="163"/>
      <c r="F9" s="163"/>
      <c r="G9" s="140"/>
    </row>
    <row r="10" spans="1:7" ht="15" customHeight="1" x14ac:dyDescent="0.2">
      <c r="A10" s="161" t="s">
        <v>35</v>
      </c>
      <c r="B10" s="139"/>
      <c r="C10" s="139"/>
      <c r="D10" s="139"/>
      <c r="E10" s="138"/>
      <c r="F10" s="138"/>
      <c r="G10" s="140"/>
    </row>
    <row r="11" spans="1:7" ht="15" customHeight="1" x14ac:dyDescent="0.2">
      <c r="A11" s="127" t="s">
        <v>48</v>
      </c>
      <c r="B11" s="38"/>
      <c r="C11" s="38"/>
      <c r="D11" s="38"/>
      <c r="E11" s="43"/>
      <c r="F11" s="43"/>
      <c r="G11" s="59"/>
    </row>
    <row r="12" spans="1:7" ht="15" customHeight="1" x14ac:dyDescent="0.2">
      <c r="A12" s="127" t="s">
        <v>49</v>
      </c>
      <c r="B12" s="38"/>
      <c r="C12" s="38"/>
      <c r="D12" s="38"/>
      <c r="E12" s="43"/>
      <c r="F12" s="43"/>
      <c r="G12" s="59"/>
    </row>
    <row r="13" spans="1:7" ht="15" customHeight="1" x14ac:dyDescent="0.2">
      <c r="A13" s="127" t="s">
        <v>64</v>
      </c>
      <c r="B13" s="38"/>
      <c r="C13" s="38"/>
      <c r="D13" s="38"/>
      <c r="E13" s="43"/>
      <c r="F13" s="43"/>
      <c r="G13" s="59"/>
    </row>
    <row r="14" spans="1:7" ht="15" customHeight="1" x14ac:dyDescent="0.2">
      <c r="A14" s="127" t="s">
        <v>65</v>
      </c>
      <c r="B14" s="38"/>
      <c r="C14" s="38"/>
      <c r="D14" s="38"/>
      <c r="E14" s="43"/>
      <c r="F14" s="43"/>
      <c r="G14" s="59"/>
    </row>
    <row r="15" spans="1:7" ht="15" customHeight="1" x14ac:dyDescent="0.2">
      <c r="A15" s="127" t="s">
        <v>47</v>
      </c>
      <c r="B15" s="38"/>
      <c r="C15" s="38"/>
      <c r="D15" s="38"/>
      <c r="E15" s="38"/>
      <c r="F15" s="38"/>
      <c r="G15" s="59"/>
    </row>
    <row r="16" spans="1:7" ht="15" customHeight="1" x14ac:dyDescent="0.2">
      <c r="A16" s="161" t="s">
        <v>85</v>
      </c>
      <c r="B16" s="173">
        <f>SUM(B11:B15)</f>
        <v>0</v>
      </c>
      <c r="C16" s="173">
        <f t="shared" ref="C16:G16" si="1">SUM(C11:C15)</f>
        <v>0</v>
      </c>
      <c r="D16" s="173">
        <f t="shared" si="1"/>
        <v>0</v>
      </c>
      <c r="E16" s="173">
        <f t="shared" si="1"/>
        <v>0</v>
      </c>
      <c r="F16" s="173">
        <f t="shared" si="1"/>
        <v>0</v>
      </c>
      <c r="G16" s="174">
        <f t="shared" si="1"/>
        <v>0</v>
      </c>
    </row>
    <row r="17" spans="1:7" ht="15" customHeight="1" x14ac:dyDescent="0.2">
      <c r="A17" s="127"/>
      <c r="B17" s="139"/>
      <c r="C17" s="139"/>
      <c r="D17" s="139"/>
      <c r="E17" s="139"/>
      <c r="F17" s="139"/>
      <c r="G17" s="140"/>
    </row>
    <row r="18" spans="1:7" ht="15" customHeight="1" x14ac:dyDescent="0.25">
      <c r="A18" s="131" t="s">
        <v>33</v>
      </c>
      <c r="B18" s="162"/>
      <c r="C18" s="162"/>
      <c r="D18" s="162"/>
      <c r="E18" s="163"/>
      <c r="F18" s="163"/>
      <c r="G18" s="140"/>
    </row>
    <row r="19" spans="1:7" ht="15" customHeight="1" x14ac:dyDescent="0.2">
      <c r="A19" s="133" t="s">
        <v>40</v>
      </c>
      <c r="B19" s="38"/>
      <c r="C19" s="38"/>
      <c r="D19" s="38"/>
      <c r="E19" s="42"/>
      <c r="F19" s="42"/>
      <c r="G19" s="59"/>
    </row>
    <row r="20" spans="1:7" ht="15" customHeight="1" x14ac:dyDescent="0.2">
      <c r="A20" s="133" t="s">
        <v>41</v>
      </c>
      <c r="B20" s="38"/>
      <c r="C20" s="38"/>
      <c r="D20" s="38"/>
      <c r="E20" s="42"/>
      <c r="F20" s="42"/>
      <c r="G20" s="59"/>
    </row>
    <row r="21" spans="1:7" ht="15" customHeight="1" x14ac:dyDescent="0.2">
      <c r="A21" s="133" t="s">
        <v>42</v>
      </c>
      <c r="B21" s="38"/>
      <c r="C21" s="38"/>
      <c r="D21" s="38"/>
      <c r="E21" s="42"/>
      <c r="F21" s="42"/>
      <c r="G21" s="59"/>
    </row>
    <row r="22" spans="1:7" ht="15" customHeight="1" x14ac:dyDescent="0.2">
      <c r="A22" s="133" t="s">
        <v>27</v>
      </c>
      <c r="B22" s="38"/>
      <c r="C22" s="38"/>
      <c r="D22" s="38"/>
      <c r="E22" s="42"/>
      <c r="F22" s="42"/>
      <c r="G22" s="59"/>
    </row>
    <row r="23" spans="1:7" ht="15" customHeight="1" x14ac:dyDescent="0.2">
      <c r="A23" s="132" t="s">
        <v>69</v>
      </c>
      <c r="B23" s="142">
        <f>SUM(B19:B22)</f>
        <v>0</v>
      </c>
      <c r="C23" s="142">
        <f t="shared" ref="C23:G23" si="2">SUM(C19:C22)</f>
        <v>0</v>
      </c>
      <c r="D23" s="142">
        <f t="shared" si="2"/>
        <v>0</v>
      </c>
      <c r="E23" s="142">
        <f t="shared" si="2"/>
        <v>0</v>
      </c>
      <c r="F23" s="142">
        <f t="shared" si="2"/>
        <v>0</v>
      </c>
      <c r="G23" s="143">
        <f t="shared" si="2"/>
        <v>0</v>
      </c>
    </row>
    <row r="24" spans="1:7" ht="15" customHeight="1" x14ac:dyDescent="0.2">
      <c r="A24" s="127"/>
      <c r="B24" s="139"/>
      <c r="C24" s="139"/>
      <c r="D24" s="139"/>
      <c r="E24" s="139"/>
      <c r="F24" s="139"/>
      <c r="G24" s="140"/>
    </row>
    <row r="25" spans="1:7" ht="15" customHeight="1" x14ac:dyDescent="0.25">
      <c r="A25" s="131" t="s">
        <v>43</v>
      </c>
      <c r="B25" s="128"/>
      <c r="C25" s="128"/>
      <c r="D25" s="128"/>
      <c r="E25" s="128"/>
      <c r="F25" s="128"/>
      <c r="G25" s="129"/>
    </row>
    <row r="26" spans="1:7" ht="15" customHeight="1" x14ac:dyDescent="0.2">
      <c r="A26" s="127" t="s">
        <v>44</v>
      </c>
      <c r="B26" s="38"/>
      <c r="C26" s="38"/>
      <c r="D26" s="38"/>
      <c r="E26" s="38"/>
      <c r="F26" s="38"/>
      <c r="G26" s="59"/>
    </row>
    <row r="27" spans="1:7" ht="15" customHeight="1" x14ac:dyDescent="0.2">
      <c r="A27" s="127" t="s">
        <v>45</v>
      </c>
      <c r="B27" s="38"/>
      <c r="C27" s="38"/>
      <c r="D27" s="38"/>
      <c r="E27" s="38"/>
      <c r="F27" s="38"/>
      <c r="G27" s="59"/>
    </row>
    <row r="28" spans="1:7" ht="15" customHeight="1" x14ac:dyDescent="0.2">
      <c r="A28" s="132" t="s">
        <v>46</v>
      </c>
      <c r="B28" s="142">
        <f t="shared" ref="B28:G28" si="3">SUM(B26:B27)</f>
        <v>0</v>
      </c>
      <c r="C28" s="142">
        <f t="shared" si="3"/>
        <v>0</v>
      </c>
      <c r="D28" s="142">
        <f t="shared" si="3"/>
        <v>0</v>
      </c>
      <c r="E28" s="142">
        <f t="shared" si="3"/>
        <v>0</v>
      </c>
      <c r="F28" s="142">
        <f t="shared" si="3"/>
        <v>0</v>
      </c>
      <c r="G28" s="143">
        <f t="shared" si="3"/>
        <v>0</v>
      </c>
    </row>
    <row r="29" spans="1:7" ht="15" customHeight="1" x14ac:dyDescent="0.25">
      <c r="A29" s="131"/>
      <c r="B29" s="139"/>
      <c r="C29" s="139"/>
      <c r="D29" s="139"/>
      <c r="E29" s="139"/>
      <c r="F29" s="139"/>
      <c r="G29" s="140"/>
    </row>
    <row r="30" spans="1:7" ht="15" customHeight="1" x14ac:dyDescent="0.2">
      <c r="A30" s="161" t="s">
        <v>35</v>
      </c>
      <c r="B30" s="139"/>
      <c r="C30" s="139"/>
      <c r="D30" s="139"/>
      <c r="E30" s="138"/>
      <c r="F30" s="138"/>
      <c r="G30" s="140"/>
    </row>
    <row r="31" spans="1:7" ht="15" customHeight="1" x14ac:dyDescent="0.2">
      <c r="A31" s="127" t="s">
        <v>48</v>
      </c>
      <c r="B31" s="38"/>
      <c r="C31" s="38"/>
      <c r="D31" s="38"/>
      <c r="E31" s="43"/>
      <c r="F31" s="43"/>
      <c r="G31" s="59"/>
    </row>
    <row r="32" spans="1:7" ht="15" customHeight="1" x14ac:dyDescent="0.2">
      <c r="A32" s="127" t="s">
        <v>49</v>
      </c>
      <c r="B32" s="38"/>
      <c r="C32" s="38"/>
      <c r="D32" s="38"/>
      <c r="E32" s="43"/>
      <c r="F32" s="43"/>
      <c r="G32" s="59"/>
    </row>
    <row r="33" spans="1:7" ht="15" customHeight="1" x14ac:dyDescent="0.2">
      <c r="A33" s="127" t="s">
        <v>64</v>
      </c>
      <c r="B33" s="38"/>
      <c r="C33" s="38"/>
      <c r="D33" s="38"/>
      <c r="E33" s="43"/>
      <c r="F33" s="43"/>
      <c r="G33" s="59"/>
    </row>
    <row r="34" spans="1:7" ht="15" customHeight="1" x14ac:dyDescent="0.2">
      <c r="A34" s="127" t="s">
        <v>65</v>
      </c>
      <c r="B34" s="38"/>
      <c r="C34" s="38"/>
      <c r="D34" s="38"/>
      <c r="E34" s="43"/>
      <c r="F34" s="43"/>
      <c r="G34" s="59"/>
    </row>
    <row r="35" spans="1:7" ht="15" customHeight="1" x14ac:dyDescent="0.2">
      <c r="A35" s="127" t="s">
        <v>47</v>
      </c>
      <c r="B35" s="38"/>
      <c r="C35" s="38"/>
      <c r="D35" s="38"/>
      <c r="E35" s="38"/>
      <c r="F35" s="38"/>
      <c r="G35" s="59"/>
    </row>
    <row r="36" spans="1:7" ht="15" customHeight="1" x14ac:dyDescent="0.2">
      <c r="A36" s="161" t="s">
        <v>85</v>
      </c>
      <c r="B36" s="173">
        <f>SUM(B31:B35)</f>
        <v>0</v>
      </c>
      <c r="C36" s="173">
        <f>SUM(C31:C35)</f>
        <v>0</v>
      </c>
      <c r="D36" s="173">
        <f t="shared" ref="D36" si="4">SUM(D31:D35)</f>
        <v>0</v>
      </c>
      <c r="E36" s="173">
        <f t="shared" ref="E36" si="5">SUM(E31:E35)</f>
        <v>0</v>
      </c>
      <c r="F36" s="173">
        <f t="shared" ref="F36" si="6">SUM(F31:F35)</f>
        <v>0</v>
      </c>
      <c r="G36" s="174">
        <f t="shared" ref="G36" si="7">SUM(G31:G35)</f>
        <v>0</v>
      </c>
    </row>
    <row r="37" spans="1:7" ht="15" customHeight="1" x14ac:dyDescent="0.2">
      <c r="A37" s="127"/>
      <c r="B37" s="139"/>
      <c r="C37" s="139"/>
      <c r="D37" s="139"/>
      <c r="E37" s="139"/>
      <c r="F37" s="139"/>
      <c r="G37" s="140"/>
    </row>
    <row r="38" spans="1:7" ht="15" customHeight="1" x14ac:dyDescent="0.25">
      <c r="A38" s="131" t="s">
        <v>33</v>
      </c>
      <c r="B38" s="139"/>
      <c r="C38" s="139"/>
      <c r="D38" s="139"/>
      <c r="E38" s="139"/>
      <c r="F38" s="139"/>
      <c r="G38" s="140"/>
    </row>
    <row r="39" spans="1:7" ht="15" customHeight="1" x14ac:dyDescent="0.2">
      <c r="A39" s="133" t="s">
        <v>40</v>
      </c>
      <c r="B39" s="38"/>
      <c r="C39" s="38"/>
      <c r="D39" s="38"/>
      <c r="E39" s="38"/>
      <c r="F39" s="38"/>
      <c r="G39" s="59"/>
    </row>
    <row r="40" spans="1:7" ht="15" customHeight="1" x14ac:dyDescent="0.2">
      <c r="A40" s="133" t="s">
        <v>41</v>
      </c>
      <c r="B40" s="38"/>
      <c r="C40" s="38"/>
      <c r="D40" s="38"/>
      <c r="E40" s="38"/>
      <c r="F40" s="38"/>
      <c r="G40" s="59"/>
    </row>
    <row r="41" spans="1:7" ht="15" customHeight="1" x14ac:dyDescent="0.2">
      <c r="A41" s="133" t="s">
        <v>42</v>
      </c>
      <c r="B41" s="38"/>
      <c r="C41" s="38"/>
      <c r="D41" s="38"/>
      <c r="E41" s="38"/>
      <c r="F41" s="38"/>
      <c r="G41" s="59"/>
    </row>
    <row r="42" spans="1:7" ht="15" customHeight="1" x14ac:dyDescent="0.2">
      <c r="A42" s="133" t="s">
        <v>27</v>
      </c>
      <c r="B42" s="38"/>
      <c r="C42" s="38"/>
      <c r="D42" s="38"/>
      <c r="E42" s="38"/>
      <c r="F42" s="38"/>
      <c r="G42" s="59"/>
    </row>
    <row r="43" spans="1:7" ht="15" customHeight="1" x14ac:dyDescent="0.2">
      <c r="A43" s="132" t="s">
        <v>72</v>
      </c>
      <c r="B43" s="142">
        <f>SUM(B39:B42)</f>
        <v>0</v>
      </c>
      <c r="C43" s="142">
        <f t="shared" ref="C43:G43" si="8">SUM(C39:C42)</f>
        <v>0</v>
      </c>
      <c r="D43" s="142">
        <f>SUM(D39:D42)</f>
        <v>0</v>
      </c>
      <c r="E43" s="142">
        <f t="shared" si="8"/>
        <v>0</v>
      </c>
      <c r="F43" s="142">
        <f t="shared" si="8"/>
        <v>0</v>
      </c>
      <c r="G43" s="143">
        <f t="shared" si="8"/>
        <v>0</v>
      </c>
    </row>
    <row r="44" spans="1:7" ht="15" customHeight="1" x14ac:dyDescent="0.2">
      <c r="A44" s="132"/>
      <c r="B44" s="142"/>
      <c r="C44" s="142"/>
      <c r="D44" s="142"/>
      <c r="E44" s="142"/>
      <c r="F44" s="142"/>
      <c r="G44" s="143"/>
    </row>
    <row r="45" spans="1:7" ht="32.25" customHeight="1" x14ac:dyDescent="0.2">
      <c r="A45" s="177" t="s">
        <v>86</v>
      </c>
      <c r="B45" s="186">
        <f>B8+B28</f>
        <v>0</v>
      </c>
      <c r="C45" s="186">
        <f>C8+C28</f>
        <v>0</v>
      </c>
      <c r="D45" s="186">
        <f t="shared" ref="D45:G45" si="9">D8+D28</f>
        <v>0</v>
      </c>
      <c r="E45" s="186">
        <f t="shared" si="9"/>
        <v>0</v>
      </c>
      <c r="F45" s="186">
        <f>F8+F28</f>
        <v>0</v>
      </c>
      <c r="G45" s="143">
        <f t="shared" si="9"/>
        <v>0</v>
      </c>
    </row>
    <row r="46" spans="1:7" ht="15.75" customHeight="1" x14ac:dyDescent="0.25">
      <c r="A46" s="175"/>
      <c r="B46" s="176"/>
      <c r="C46" s="176"/>
      <c r="D46" s="176"/>
      <c r="E46" s="176"/>
      <c r="F46" s="176"/>
      <c r="G46" s="178"/>
    </row>
    <row r="47" spans="1:7" ht="15.75" customHeight="1" x14ac:dyDescent="0.2">
      <c r="A47" s="183" t="s">
        <v>87</v>
      </c>
      <c r="B47" s="184">
        <f>B16+B36</f>
        <v>0</v>
      </c>
      <c r="C47" s="184">
        <f>C16+C36</f>
        <v>0</v>
      </c>
      <c r="D47" s="184">
        <f>D16+D36</f>
        <v>0</v>
      </c>
      <c r="E47" s="184">
        <f t="shared" ref="E47:G47" si="10">E16+E36</f>
        <v>0</v>
      </c>
      <c r="F47" s="184">
        <f t="shared" si="10"/>
        <v>0</v>
      </c>
      <c r="G47" s="185">
        <f t="shared" si="10"/>
        <v>0</v>
      </c>
    </row>
    <row r="48" spans="1:7" ht="14.25" x14ac:dyDescent="0.2">
      <c r="A48" s="38"/>
      <c r="B48" s="39"/>
      <c r="C48" s="39"/>
      <c r="D48" s="39"/>
      <c r="E48" s="40"/>
      <c r="F48" s="40"/>
      <c r="G48" s="40"/>
    </row>
    <row r="49" spans="1:7" ht="14.25" x14ac:dyDescent="0.2">
      <c r="A49" s="38"/>
      <c r="B49" s="39"/>
      <c r="C49" s="39"/>
      <c r="D49" s="40"/>
      <c r="E49" s="40"/>
      <c r="F49" s="40"/>
      <c r="G49" s="40"/>
    </row>
    <row r="50" spans="1:7" ht="15" x14ac:dyDescent="0.25">
      <c r="A50" s="44"/>
      <c r="B50" s="39"/>
      <c r="C50" s="40"/>
      <c r="D50" s="40"/>
      <c r="E50" s="40"/>
      <c r="F50" s="40"/>
      <c r="G50" s="40"/>
    </row>
    <row r="51" spans="1:7" ht="14.25" x14ac:dyDescent="0.2">
      <c r="A51" s="38"/>
      <c r="B51" s="38"/>
      <c r="C51" s="38"/>
      <c r="D51" s="38"/>
      <c r="E51" s="38"/>
      <c r="F51" s="38"/>
      <c r="G51" s="43"/>
    </row>
    <row r="52" spans="1:7" ht="14.25" x14ac:dyDescent="0.2">
      <c r="A52" s="38"/>
      <c r="B52" s="38"/>
      <c r="C52" s="38"/>
      <c r="D52" s="38"/>
      <c r="E52" s="38"/>
      <c r="F52" s="38"/>
      <c r="G52" s="43"/>
    </row>
    <row r="53" spans="1:7" ht="15" x14ac:dyDescent="0.25">
      <c r="A53" s="69"/>
      <c r="B53" s="44"/>
      <c r="C53" s="44"/>
      <c r="D53" s="44"/>
      <c r="E53" s="41"/>
      <c r="F53" s="41"/>
      <c r="G53" s="58"/>
    </row>
    <row r="54" spans="1:7" ht="6.75" customHeight="1" x14ac:dyDescent="0.25">
      <c r="A54" s="119"/>
      <c r="B54" s="44"/>
      <c r="C54" s="44"/>
      <c r="D54" s="44"/>
      <c r="E54" s="41"/>
      <c r="F54" s="41"/>
      <c r="G54" s="58"/>
    </row>
    <row r="55" spans="1:7" ht="14.25" x14ac:dyDescent="0.2">
      <c r="A55" s="50"/>
      <c r="B55" s="38"/>
      <c r="C55" s="38"/>
      <c r="D55" s="38"/>
      <c r="E55" s="43"/>
      <c r="F55" s="43"/>
      <c r="G55" s="58"/>
    </row>
    <row r="56" spans="1:7" ht="14.25" x14ac:dyDescent="0.2">
      <c r="A56" s="58"/>
      <c r="B56" s="38"/>
      <c r="C56" s="38"/>
      <c r="D56" s="38"/>
      <c r="E56" s="43"/>
      <c r="F56" s="43"/>
      <c r="G56" s="58"/>
    </row>
    <row r="57" spans="1:7" ht="14.25" x14ac:dyDescent="0.2">
      <c r="A57" s="58"/>
      <c r="B57" s="38"/>
      <c r="C57" s="38"/>
      <c r="D57" s="38"/>
      <c r="E57" s="43"/>
      <c r="F57" s="43"/>
      <c r="G57" s="58"/>
    </row>
    <row r="58" spans="1:7" ht="14.25" x14ac:dyDescent="0.2">
      <c r="A58" s="58"/>
      <c r="B58" s="38"/>
      <c r="C58" s="38"/>
      <c r="D58" s="38"/>
      <c r="E58" s="43"/>
      <c r="F58" s="43"/>
      <c r="G58" s="58"/>
    </row>
    <row r="59" spans="1:7" ht="14.25" x14ac:dyDescent="0.2">
      <c r="A59" s="58"/>
      <c r="B59" s="38"/>
      <c r="C59" s="38"/>
      <c r="D59" s="38"/>
      <c r="E59" s="43"/>
      <c r="F59" s="43"/>
      <c r="G59" s="58"/>
    </row>
    <row r="60" spans="1:7" ht="8.25" customHeight="1" x14ac:dyDescent="0.2">
      <c r="A60" s="58"/>
      <c r="B60" s="38"/>
      <c r="C60" s="38"/>
      <c r="D60" s="38"/>
      <c r="E60" s="38"/>
      <c r="F60" s="38"/>
      <c r="G60" s="58"/>
    </row>
    <row r="61" spans="1:7" ht="14.25" x14ac:dyDescent="0.2">
      <c r="A61" s="58"/>
      <c r="B61" s="38"/>
      <c r="C61" s="38"/>
      <c r="D61" s="38"/>
      <c r="E61" s="38"/>
      <c r="F61" s="38"/>
      <c r="G61" s="58"/>
    </row>
    <row r="62" spans="1:7" ht="15" x14ac:dyDescent="0.25">
      <c r="A62" s="119"/>
      <c r="B62" s="44"/>
      <c r="C62" s="44"/>
      <c r="D62" s="44"/>
      <c r="E62" s="41"/>
      <c r="F62" s="41"/>
      <c r="G62" s="58"/>
    </row>
    <row r="63" spans="1:7" ht="15" x14ac:dyDescent="0.25">
      <c r="A63" s="120"/>
      <c r="B63" s="44"/>
      <c r="C63" s="44"/>
      <c r="D63" s="44"/>
      <c r="E63" s="41"/>
      <c r="F63" s="41"/>
      <c r="G63" s="58"/>
    </row>
    <row r="64" spans="1:7" ht="15" x14ac:dyDescent="0.25">
      <c r="A64" s="120"/>
      <c r="B64" s="44"/>
      <c r="C64" s="44"/>
      <c r="D64" s="44"/>
      <c r="E64" s="41"/>
      <c r="F64" s="41"/>
      <c r="G64" s="58"/>
    </row>
    <row r="65" spans="1:7" ht="15" x14ac:dyDescent="0.25">
      <c r="A65" s="120"/>
      <c r="B65" s="44"/>
      <c r="C65" s="44"/>
      <c r="D65" s="44"/>
      <c r="E65" s="41"/>
      <c r="F65" s="41"/>
      <c r="G65" s="58"/>
    </row>
    <row r="66" spans="1:7" ht="14.25" x14ac:dyDescent="0.2">
      <c r="A66" s="120"/>
      <c r="B66" s="38"/>
      <c r="C66" s="38"/>
      <c r="D66" s="38"/>
      <c r="E66" s="42"/>
      <c r="F66" s="42"/>
      <c r="G66" s="58"/>
    </row>
    <row r="67" spans="1:7" ht="14.25" x14ac:dyDescent="0.2">
      <c r="A67" s="69"/>
      <c r="B67" s="38"/>
      <c r="C67" s="38"/>
      <c r="D67" s="38"/>
      <c r="E67" s="38"/>
      <c r="F67" s="38"/>
      <c r="G67" s="58"/>
    </row>
    <row r="68" spans="1:7" ht="7.5" customHeight="1" x14ac:dyDescent="0.2">
      <c r="A68" s="58"/>
      <c r="B68" s="58"/>
      <c r="C68" s="58"/>
      <c r="D68" s="58"/>
      <c r="E68" s="58"/>
      <c r="F68" s="58"/>
      <c r="G68" s="58"/>
    </row>
    <row r="69" spans="1:7" ht="15" x14ac:dyDescent="0.25">
      <c r="A69" s="119"/>
      <c r="B69" s="39"/>
      <c r="C69" s="39"/>
      <c r="D69" s="40"/>
      <c r="E69" s="40"/>
      <c r="F69" s="40"/>
      <c r="G69" s="40"/>
    </row>
    <row r="70" spans="1:7" ht="14.25" x14ac:dyDescent="0.2">
      <c r="A70" s="58"/>
      <c r="B70" s="38"/>
      <c r="C70" s="38"/>
      <c r="D70" s="38"/>
      <c r="E70" s="38"/>
      <c r="F70" s="38"/>
      <c r="G70" s="58"/>
    </row>
    <row r="71" spans="1:7" ht="14.25" x14ac:dyDescent="0.2">
      <c r="A71" s="58"/>
      <c r="B71" s="38"/>
      <c r="C71" s="38"/>
      <c r="D71" s="38"/>
      <c r="E71" s="38"/>
      <c r="F71" s="38"/>
      <c r="G71" s="58"/>
    </row>
    <row r="72" spans="1:7" ht="14.25" x14ac:dyDescent="0.2">
      <c r="A72" s="69"/>
      <c r="B72" s="38"/>
      <c r="C72" s="38"/>
      <c r="D72" s="38"/>
      <c r="E72" s="38"/>
      <c r="F72" s="38"/>
      <c r="G72" s="58"/>
    </row>
    <row r="73" spans="1:7" ht="7.5" customHeight="1" x14ac:dyDescent="0.25">
      <c r="A73" s="119"/>
      <c r="B73" s="38"/>
      <c r="C73" s="38"/>
      <c r="D73" s="38"/>
      <c r="E73" s="38"/>
      <c r="F73" s="38"/>
      <c r="G73" s="58"/>
    </row>
    <row r="74" spans="1:7" ht="15" customHeight="1" x14ac:dyDescent="0.2">
      <c r="A74" s="33"/>
      <c r="B74" s="38"/>
      <c r="C74" s="38"/>
      <c r="D74" s="38"/>
      <c r="E74" s="43"/>
      <c r="F74" s="43"/>
      <c r="G74" s="58"/>
    </row>
    <row r="75" spans="1:7" ht="14.25" x14ac:dyDescent="0.2">
      <c r="A75" s="38"/>
      <c r="B75" s="38"/>
      <c r="C75" s="38"/>
      <c r="D75" s="38"/>
      <c r="E75" s="43"/>
      <c r="F75" s="43"/>
      <c r="G75" s="58"/>
    </row>
    <row r="76" spans="1:7" ht="14.25" x14ac:dyDescent="0.2">
      <c r="A76" s="38"/>
      <c r="B76" s="38"/>
      <c r="C76" s="38"/>
      <c r="D76" s="38"/>
      <c r="E76" s="43"/>
      <c r="F76" s="43"/>
      <c r="G76" s="58"/>
    </row>
    <row r="77" spans="1:7" ht="14.25" x14ac:dyDescent="0.2">
      <c r="A77" s="38"/>
      <c r="B77" s="38"/>
      <c r="C77" s="38"/>
      <c r="D77" s="38"/>
      <c r="E77" s="43"/>
      <c r="F77" s="43"/>
      <c r="G77" s="58"/>
    </row>
    <row r="78" spans="1:7" ht="14.25" x14ac:dyDescent="0.2">
      <c r="A78" s="38"/>
      <c r="B78" s="38"/>
      <c r="C78" s="38"/>
      <c r="D78" s="38"/>
      <c r="E78" s="43"/>
      <c r="F78" s="43"/>
      <c r="G78" s="58"/>
    </row>
    <row r="79" spans="1:7" ht="15.75" customHeight="1" x14ac:dyDescent="0.2">
      <c r="A79" s="38"/>
      <c r="B79" s="38"/>
      <c r="C79" s="38"/>
      <c r="D79" s="38"/>
      <c r="E79" s="38"/>
      <c r="F79" s="38"/>
      <c r="G79" s="58"/>
    </row>
    <row r="80" spans="1:7" ht="14.25" x14ac:dyDescent="0.2">
      <c r="A80" s="38"/>
      <c r="B80" s="38"/>
      <c r="C80" s="38"/>
      <c r="D80" s="38"/>
      <c r="E80" s="38"/>
      <c r="F80" s="38"/>
      <c r="G80" s="58"/>
    </row>
    <row r="81" spans="1:7" ht="15" x14ac:dyDescent="0.25">
      <c r="A81" s="119"/>
      <c r="B81" s="38"/>
      <c r="C81" s="38"/>
      <c r="D81" s="38"/>
      <c r="E81" s="38"/>
      <c r="F81" s="38"/>
      <c r="G81" s="58"/>
    </row>
    <row r="82" spans="1:7" ht="14.25" x14ac:dyDescent="0.2">
      <c r="A82" s="120"/>
      <c r="B82" s="38"/>
      <c r="C82" s="38"/>
      <c r="D82" s="38"/>
      <c r="E82" s="38"/>
      <c r="F82" s="38"/>
      <c r="G82" s="58"/>
    </row>
    <row r="83" spans="1:7" ht="14.25" x14ac:dyDescent="0.2">
      <c r="A83" s="120"/>
      <c r="B83" s="38"/>
      <c r="C83" s="38"/>
      <c r="D83" s="38"/>
      <c r="E83" s="38"/>
      <c r="F83" s="38"/>
      <c r="G83" s="58"/>
    </row>
    <row r="84" spans="1:7" ht="14.25" x14ac:dyDescent="0.2">
      <c r="A84" s="120"/>
      <c r="B84" s="38"/>
      <c r="C84" s="38"/>
      <c r="D84" s="38"/>
      <c r="E84" s="38"/>
      <c r="F84" s="38"/>
      <c r="G84" s="58"/>
    </row>
    <row r="85" spans="1:7" ht="14.25" x14ac:dyDescent="0.2">
      <c r="A85" s="120"/>
      <c r="B85" s="38"/>
      <c r="C85" s="38"/>
      <c r="D85" s="38"/>
      <c r="E85" s="38"/>
      <c r="F85" s="38"/>
      <c r="G85" s="58"/>
    </row>
    <row r="86" spans="1:7" ht="14.25" x14ac:dyDescent="0.2">
      <c r="A86" s="69"/>
      <c r="B86" s="38"/>
      <c r="C86" s="38"/>
      <c r="D86" s="38"/>
      <c r="E86" s="38"/>
      <c r="F86" s="38"/>
      <c r="G86" s="58"/>
    </row>
    <row r="87" spans="1:7" x14ac:dyDescent="0.2">
      <c r="A87" s="3"/>
      <c r="B87" s="3"/>
      <c r="C87" s="3"/>
      <c r="D87" s="3"/>
      <c r="E87" s="3"/>
      <c r="F87" s="3"/>
      <c r="G87" s="3"/>
    </row>
    <row r="89" spans="1:7" ht="15.75" customHeight="1" x14ac:dyDescent="0.2"/>
    <row r="90" spans="1:7" ht="15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G86"/>
  <sheetViews>
    <sheetView zoomScale="80" zoomScaleNormal="80" zoomScaleSheetLayoutView="100" workbookViewId="0">
      <selection activeCell="C5" sqref="C5"/>
    </sheetView>
  </sheetViews>
  <sheetFormatPr defaultRowHeight="12.75" x14ac:dyDescent="0.2"/>
  <cols>
    <col min="1" max="1" width="43.7109375" style="2" customWidth="1"/>
    <col min="2" max="7" width="9.140625" style="2"/>
    <col min="8" max="8" width="2.7109375" style="2" customWidth="1"/>
    <col min="9" max="16384" width="9.140625" style="2"/>
  </cols>
  <sheetData>
    <row r="2" spans="1:7" ht="15.75" x14ac:dyDescent="0.25">
      <c r="A2" s="121" t="s">
        <v>62</v>
      </c>
      <c r="B2" s="3"/>
      <c r="C2" s="3"/>
      <c r="D2" s="3"/>
      <c r="E2" s="3"/>
      <c r="F2" s="3"/>
      <c r="G2" s="3"/>
    </row>
    <row r="3" spans="1:7" ht="15" customHeight="1" x14ac:dyDescent="0.2">
      <c r="A3" s="124"/>
      <c r="B3" s="125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6" t="s">
        <v>56</v>
      </c>
    </row>
    <row r="4" spans="1:7" ht="15" customHeight="1" x14ac:dyDescent="0.2">
      <c r="A4" s="156" t="s">
        <v>5</v>
      </c>
      <c r="B4" s="158" t="s">
        <v>6</v>
      </c>
      <c r="C4" s="158" t="s">
        <v>7</v>
      </c>
      <c r="D4" s="158" t="s">
        <v>8</v>
      </c>
      <c r="E4" s="158" t="s">
        <v>8</v>
      </c>
      <c r="F4" s="158" t="s">
        <v>8</v>
      </c>
      <c r="G4" s="159" t="s">
        <v>8</v>
      </c>
    </row>
    <row r="5" spans="1:7" ht="15" customHeight="1" x14ac:dyDescent="0.2">
      <c r="A5" s="124" t="s">
        <v>21</v>
      </c>
      <c r="B5" s="47"/>
      <c r="C5" s="160">
        <f>B8</f>
        <v>0</v>
      </c>
      <c r="D5" s="160">
        <f>C8</f>
        <v>0</v>
      </c>
      <c r="E5" s="160">
        <f>D8</f>
        <v>0</v>
      </c>
      <c r="F5" s="160">
        <f>E8</f>
        <v>0</v>
      </c>
      <c r="G5" s="137">
        <f>F8</f>
        <v>0</v>
      </c>
    </row>
    <row r="6" spans="1:7" ht="15" customHeight="1" x14ac:dyDescent="0.2">
      <c r="A6" s="127" t="s">
        <v>83</v>
      </c>
      <c r="B6" s="38"/>
      <c r="C6" s="38"/>
      <c r="D6" s="38"/>
      <c r="E6" s="38"/>
      <c r="F6" s="38"/>
      <c r="G6" s="59"/>
    </row>
    <row r="7" spans="1:7" ht="15" customHeight="1" x14ac:dyDescent="0.2">
      <c r="A7" s="127" t="s">
        <v>84</v>
      </c>
      <c r="B7" s="38"/>
      <c r="C7" s="38"/>
      <c r="D7" s="38"/>
      <c r="E7" s="38"/>
      <c r="F7" s="38"/>
      <c r="G7" s="59"/>
    </row>
    <row r="8" spans="1:7" ht="15" customHeight="1" x14ac:dyDescent="0.2">
      <c r="A8" s="127" t="s">
        <v>22</v>
      </c>
      <c r="B8" s="139">
        <f>SUM(B5:B7)</f>
        <v>0</v>
      </c>
      <c r="C8" s="139">
        <f t="shared" ref="C8:G8" si="0">SUM(C5:C7)</f>
        <v>0</v>
      </c>
      <c r="D8" s="139">
        <f t="shared" si="0"/>
        <v>0</v>
      </c>
      <c r="E8" s="139">
        <f t="shared" si="0"/>
        <v>0</v>
      </c>
      <c r="F8" s="139">
        <f t="shared" si="0"/>
        <v>0</v>
      </c>
      <c r="G8" s="140">
        <f t="shared" si="0"/>
        <v>0</v>
      </c>
    </row>
    <row r="9" spans="1:7" ht="15" customHeight="1" x14ac:dyDescent="0.2">
      <c r="A9" s="127"/>
      <c r="B9" s="139"/>
      <c r="C9" s="139"/>
      <c r="D9" s="139"/>
      <c r="E9" s="139"/>
      <c r="F9" s="139"/>
      <c r="G9" s="140"/>
    </row>
    <row r="10" spans="1:7" ht="15" customHeight="1" x14ac:dyDescent="0.2">
      <c r="A10" s="127" t="s">
        <v>23</v>
      </c>
      <c r="B10" s="38"/>
      <c r="C10" s="38"/>
      <c r="D10" s="38"/>
      <c r="E10" s="38"/>
      <c r="F10" s="38"/>
      <c r="G10" s="59"/>
    </row>
    <row r="11" spans="1:7" ht="15" customHeight="1" x14ac:dyDescent="0.2">
      <c r="A11" s="127"/>
      <c r="B11" s="139"/>
      <c r="C11" s="139"/>
      <c r="D11" s="139"/>
      <c r="E11" s="139"/>
      <c r="F11" s="139"/>
      <c r="G11" s="140"/>
    </row>
    <row r="12" spans="1:7" ht="15" customHeight="1" x14ac:dyDescent="0.2">
      <c r="A12" s="127" t="s">
        <v>54</v>
      </c>
      <c r="B12" s="38"/>
      <c r="C12" s="38"/>
      <c r="D12" s="38"/>
      <c r="E12" s="38"/>
      <c r="F12" s="38"/>
      <c r="G12" s="59"/>
    </row>
    <row r="13" spans="1:7" ht="15" customHeight="1" x14ac:dyDescent="0.2">
      <c r="A13" s="127"/>
      <c r="B13" s="139"/>
      <c r="C13" s="139"/>
      <c r="D13" s="139"/>
      <c r="E13" s="139"/>
      <c r="F13" s="139"/>
      <c r="G13" s="140"/>
    </row>
    <row r="14" spans="1:7" ht="15" customHeight="1" x14ac:dyDescent="0.25">
      <c r="A14" s="131" t="s">
        <v>24</v>
      </c>
      <c r="B14" s="139"/>
      <c r="C14" s="139"/>
      <c r="D14" s="139"/>
      <c r="E14" s="139"/>
      <c r="F14" s="139"/>
      <c r="G14" s="140"/>
    </row>
    <row r="15" spans="1:7" ht="15" customHeight="1" x14ac:dyDescent="0.2">
      <c r="A15" s="127" t="s">
        <v>25</v>
      </c>
      <c r="B15" s="38"/>
      <c r="C15" s="38"/>
      <c r="D15" s="38"/>
      <c r="E15" s="38"/>
      <c r="F15" s="38"/>
      <c r="G15" s="59"/>
    </row>
    <row r="16" spans="1:7" ht="15" customHeight="1" x14ac:dyDescent="0.2">
      <c r="A16" s="156" t="s">
        <v>27</v>
      </c>
      <c r="B16" s="62"/>
      <c r="C16" s="62"/>
      <c r="D16" s="62"/>
      <c r="E16" s="62"/>
      <c r="F16" s="62"/>
      <c r="G16" s="64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.75" customHeight="1" x14ac:dyDescent="0.2"/>
    <row r="50" ht="6.75" customHeight="1" x14ac:dyDescent="0.2"/>
    <row r="56" ht="8.25" customHeight="1" x14ac:dyDescent="0.2"/>
    <row r="64" ht="7.5" customHeight="1" x14ac:dyDescent="0.2"/>
    <row r="69" ht="7.5" customHeight="1" x14ac:dyDescent="0.2"/>
    <row r="70" ht="15" customHeight="1" x14ac:dyDescent="0.2"/>
    <row r="75" ht="15.75" customHeight="1" x14ac:dyDescent="0.2"/>
    <row r="85" ht="15.75" customHeight="1" x14ac:dyDescent="0.2"/>
    <row r="86" ht="15.75" customHeight="1" x14ac:dyDescent="0.2"/>
  </sheetData>
  <pageMargins left="0.7" right="0.7" top="0.75" bottom="0.75" header="0.3" footer="0.3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89"/>
  <sheetViews>
    <sheetView topLeftCell="A19" zoomScale="80" zoomScaleNormal="80" zoomScaleSheetLayoutView="100" workbookViewId="0">
      <selection activeCell="P44" sqref="P44"/>
    </sheetView>
  </sheetViews>
  <sheetFormatPr defaultRowHeight="12.75" x14ac:dyDescent="0.2"/>
  <cols>
    <col min="1" max="1" width="53.5703125" style="2" customWidth="1"/>
    <col min="2" max="16384" width="9.140625" style="2"/>
  </cols>
  <sheetData>
    <row r="2" spans="1:7" ht="15.75" x14ac:dyDescent="0.25">
      <c r="A2" s="123" t="s">
        <v>82</v>
      </c>
      <c r="B2"/>
      <c r="C2"/>
      <c r="D2" s="4"/>
      <c r="E2" s="4"/>
      <c r="F2" s="4"/>
      <c r="G2" s="4"/>
    </row>
    <row r="3" spans="1:7" ht="15" customHeight="1" x14ac:dyDescent="0.2">
      <c r="A3" s="124"/>
      <c r="B3" s="125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6" t="s">
        <v>56</v>
      </c>
    </row>
    <row r="4" spans="1:7" ht="15" customHeight="1" x14ac:dyDescent="0.2">
      <c r="A4" s="127" t="s">
        <v>5</v>
      </c>
      <c r="B4" s="128" t="s">
        <v>6</v>
      </c>
      <c r="C4" s="128" t="s">
        <v>7</v>
      </c>
      <c r="D4" s="128" t="s">
        <v>8</v>
      </c>
      <c r="E4" s="128" t="s">
        <v>8</v>
      </c>
      <c r="F4" s="128" t="s">
        <v>8</v>
      </c>
      <c r="G4" s="129" t="s">
        <v>8</v>
      </c>
    </row>
    <row r="5" spans="1:7" ht="15" customHeight="1" x14ac:dyDescent="0.25">
      <c r="A5" s="130" t="s">
        <v>37</v>
      </c>
      <c r="B5" s="125"/>
      <c r="C5" s="125"/>
      <c r="D5" s="125"/>
      <c r="E5" s="125"/>
      <c r="F5" s="165"/>
      <c r="G5" s="126"/>
    </row>
    <row r="6" spans="1:7" ht="15" customHeight="1" x14ac:dyDescent="0.25">
      <c r="A6" s="127" t="s">
        <v>38</v>
      </c>
      <c r="B6" s="65"/>
      <c r="C6" s="65"/>
      <c r="D6" s="65"/>
      <c r="E6" s="38"/>
      <c r="F6" s="48"/>
      <c r="G6" s="78"/>
    </row>
    <row r="7" spans="1:7" ht="15" customHeight="1" x14ac:dyDescent="0.25">
      <c r="A7" s="127" t="s">
        <v>39</v>
      </c>
      <c r="B7" s="65"/>
      <c r="C7" s="65"/>
      <c r="D7" s="65"/>
      <c r="E7" s="38"/>
      <c r="F7" s="48"/>
      <c r="G7" s="78"/>
    </row>
    <row r="8" spans="1:7" ht="15" customHeight="1" x14ac:dyDescent="0.2">
      <c r="A8" s="132" t="s">
        <v>70</v>
      </c>
      <c r="B8" s="142">
        <f>SUM(B6:B7)</f>
        <v>0</v>
      </c>
      <c r="C8" s="142">
        <f>SUM(C6:C7)</f>
        <v>0</v>
      </c>
      <c r="D8" s="142">
        <f>SUM(D6:D7)</f>
        <v>0</v>
      </c>
      <c r="E8" s="142">
        <f t="shared" ref="E8:G8" si="0">SUM(E6:E7)</f>
        <v>0</v>
      </c>
      <c r="F8" s="142">
        <f t="shared" si="0"/>
        <v>0</v>
      </c>
      <c r="G8" s="143">
        <f t="shared" si="0"/>
        <v>0</v>
      </c>
    </row>
    <row r="9" spans="1:7" ht="15" customHeight="1" x14ac:dyDescent="0.25">
      <c r="A9" s="131"/>
      <c r="B9" s="166"/>
      <c r="C9" s="166"/>
      <c r="D9" s="166"/>
      <c r="E9" s="163"/>
      <c r="F9" s="167"/>
      <c r="G9" s="140"/>
    </row>
    <row r="10" spans="1:7" ht="15" customHeight="1" x14ac:dyDescent="0.25">
      <c r="A10" s="161" t="s">
        <v>35</v>
      </c>
      <c r="B10" s="168"/>
      <c r="C10" s="168"/>
      <c r="D10" s="168"/>
      <c r="E10" s="138"/>
      <c r="F10" s="167"/>
      <c r="G10" s="140"/>
    </row>
    <row r="11" spans="1:7" ht="15" customHeight="1" x14ac:dyDescent="0.25">
      <c r="A11" s="127" t="s">
        <v>12</v>
      </c>
      <c r="B11" s="65"/>
      <c r="C11" s="65"/>
      <c r="D11" s="65"/>
      <c r="E11" s="43"/>
      <c r="F11" s="48"/>
      <c r="G11" s="59"/>
    </row>
    <row r="12" spans="1:7" ht="15" customHeight="1" x14ac:dyDescent="0.25">
      <c r="A12" s="127" t="s">
        <v>50</v>
      </c>
      <c r="B12" s="65"/>
      <c r="C12" s="65"/>
      <c r="D12" s="65"/>
      <c r="E12" s="38"/>
      <c r="F12" s="48"/>
      <c r="G12" s="59"/>
    </row>
    <row r="13" spans="1:7" ht="15" customHeight="1" x14ac:dyDescent="0.25">
      <c r="A13" s="127" t="s">
        <v>47</v>
      </c>
      <c r="B13" s="65"/>
      <c r="C13" s="65"/>
      <c r="D13" s="65"/>
      <c r="E13" s="38"/>
      <c r="F13" s="48"/>
      <c r="G13" s="59"/>
    </row>
    <row r="14" spans="1:7" ht="15" customHeight="1" x14ac:dyDescent="0.25">
      <c r="A14" s="127" t="s">
        <v>52</v>
      </c>
      <c r="B14" s="65"/>
      <c r="C14" s="65"/>
      <c r="D14" s="65"/>
      <c r="E14" s="38"/>
      <c r="F14" s="48"/>
      <c r="G14" s="59"/>
    </row>
    <row r="15" spans="1:7" ht="15" customHeight="1" x14ac:dyDescent="0.25">
      <c r="A15" s="161" t="s">
        <v>85</v>
      </c>
      <c r="B15" s="179">
        <f>SUM(B11:B14)</f>
        <v>0</v>
      </c>
      <c r="C15" s="179">
        <f t="shared" ref="C15:G15" si="1">SUM(C11:C14)</f>
        <v>0</v>
      </c>
      <c r="D15" s="179">
        <f t="shared" si="1"/>
        <v>0</v>
      </c>
      <c r="E15" s="179">
        <f t="shared" si="1"/>
        <v>0</v>
      </c>
      <c r="F15" s="179">
        <f t="shared" si="1"/>
        <v>0</v>
      </c>
      <c r="G15" s="180">
        <f t="shared" si="1"/>
        <v>0</v>
      </c>
    </row>
    <row r="16" spans="1:7" ht="15" customHeight="1" x14ac:dyDescent="0.25">
      <c r="A16" s="131"/>
      <c r="B16" s="139"/>
      <c r="C16" s="139"/>
      <c r="D16" s="139"/>
      <c r="E16" s="139"/>
      <c r="F16" s="167"/>
      <c r="G16" s="169"/>
    </row>
    <row r="17" spans="1:7" ht="15" customHeight="1" x14ac:dyDescent="0.25">
      <c r="A17" s="131" t="s">
        <v>16</v>
      </c>
      <c r="B17" s="166"/>
      <c r="C17" s="166"/>
      <c r="D17" s="166"/>
      <c r="E17" s="163"/>
      <c r="F17" s="167"/>
      <c r="G17" s="140"/>
    </row>
    <row r="18" spans="1:7" ht="15" customHeight="1" x14ac:dyDescent="0.25">
      <c r="A18" s="133" t="s">
        <v>41</v>
      </c>
      <c r="B18" s="67"/>
      <c r="C18" s="67"/>
      <c r="D18" s="67"/>
      <c r="E18" s="41"/>
      <c r="F18" s="48"/>
      <c r="G18" s="59"/>
    </row>
    <row r="19" spans="1:7" ht="15" customHeight="1" x14ac:dyDescent="0.25">
      <c r="A19" s="133" t="s">
        <v>51</v>
      </c>
      <c r="B19" s="65"/>
      <c r="C19" s="65"/>
      <c r="D19" s="65"/>
      <c r="E19" s="42"/>
      <c r="F19" s="48"/>
      <c r="G19" s="59"/>
    </row>
    <row r="20" spans="1:7" ht="15" customHeight="1" x14ac:dyDescent="0.25">
      <c r="A20" s="133" t="s">
        <v>42</v>
      </c>
      <c r="B20" s="67"/>
      <c r="C20" s="67"/>
      <c r="D20" s="67"/>
      <c r="E20" s="41"/>
      <c r="F20" s="48"/>
      <c r="G20" s="59"/>
    </row>
    <row r="21" spans="1:7" ht="15" customHeight="1" x14ac:dyDescent="0.25">
      <c r="A21" s="133" t="s">
        <v>40</v>
      </c>
      <c r="B21" s="67"/>
      <c r="C21" s="67"/>
      <c r="D21" s="67"/>
      <c r="E21" s="41"/>
      <c r="F21" s="48"/>
      <c r="G21" s="59"/>
    </row>
    <row r="22" spans="1:7" ht="15" customHeight="1" x14ac:dyDescent="0.25">
      <c r="A22" s="133" t="s">
        <v>27</v>
      </c>
      <c r="B22" s="67"/>
      <c r="C22" s="67"/>
      <c r="D22" s="67"/>
      <c r="E22" s="41"/>
      <c r="F22" s="48"/>
      <c r="G22" s="59"/>
    </row>
    <row r="23" spans="1:7" ht="15" customHeight="1" x14ac:dyDescent="0.2">
      <c r="A23" s="132" t="s">
        <v>69</v>
      </c>
      <c r="B23" s="142">
        <f>SUM(B18:B22)</f>
        <v>0</v>
      </c>
      <c r="C23" s="142">
        <f t="shared" ref="C23:G23" si="2">SUM(C18:C22)</f>
        <v>0</v>
      </c>
      <c r="D23" s="142">
        <f t="shared" si="2"/>
        <v>0</v>
      </c>
      <c r="E23" s="142">
        <f t="shared" si="2"/>
        <v>0</v>
      </c>
      <c r="F23" s="142">
        <f t="shared" si="2"/>
        <v>0</v>
      </c>
      <c r="G23" s="143">
        <f t="shared" si="2"/>
        <v>0</v>
      </c>
    </row>
    <row r="24" spans="1:7" ht="15" customHeight="1" x14ac:dyDescent="0.25">
      <c r="A24" s="127"/>
      <c r="B24" s="168"/>
      <c r="C24" s="168"/>
      <c r="D24" s="168"/>
      <c r="E24" s="139"/>
      <c r="F24" s="167"/>
      <c r="G24" s="140"/>
    </row>
    <row r="25" spans="1:7" ht="15" customHeight="1" x14ac:dyDescent="0.25">
      <c r="A25" s="131" t="s">
        <v>43</v>
      </c>
      <c r="B25" s="128"/>
      <c r="C25" s="128"/>
      <c r="D25" s="128"/>
      <c r="E25" s="128"/>
      <c r="F25" s="170"/>
      <c r="G25" s="129"/>
    </row>
    <row r="26" spans="1:7" ht="15" customHeight="1" x14ac:dyDescent="0.2">
      <c r="A26" s="127" t="s">
        <v>44</v>
      </c>
      <c r="B26" s="38"/>
      <c r="C26" s="38"/>
      <c r="D26" s="38"/>
      <c r="E26" s="38"/>
      <c r="F26" s="48"/>
      <c r="G26" s="59"/>
    </row>
    <row r="27" spans="1:7" ht="15" customHeight="1" x14ac:dyDescent="0.2">
      <c r="A27" s="127" t="s">
        <v>45</v>
      </c>
      <c r="B27" s="38"/>
      <c r="C27" s="38"/>
      <c r="D27" s="38"/>
      <c r="E27" s="38"/>
      <c r="F27" s="48"/>
      <c r="G27" s="59"/>
    </row>
    <row r="28" spans="1:7" ht="15" customHeight="1" x14ac:dyDescent="0.2">
      <c r="A28" s="132" t="s">
        <v>46</v>
      </c>
      <c r="B28" s="142">
        <f>SUM(B26:B27)</f>
        <v>0</v>
      </c>
      <c r="C28" s="142">
        <f t="shared" ref="C28:G28" si="3">SUM(C26:C27)</f>
        <v>0</v>
      </c>
      <c r="D28" s="142">
        <f t="shared" si="3"/>
        <v>0</v>
      </c>
      <c r="E28" s="142">
        <f t="shared" si="3"/>
        <v>0</v>
      </c>
      <c r="F28" s="142">
        <f t="shared" si="3"/>
        <v>0</v>
      </c>
      <c r="G28" s="143">
        <f t="shared" si="3"/>
        <v>0</v>
      </c>
    </row>
    <row r="29" spans="1:7" ht="15" customHeight="1" x14ac:dyDescent="0.25">
      <c r="A29" s="131"/>
      <c r="B29" s="139"/>
      <c r="C29" s="139"/>
      <c r="D29" s="139"/>
      <c r="E29" s="139"/>
      <c r="F29" s="167"/>
      <c r="G29" s="140"/>
    </row>
    <row r="30" spans="1:7" ht="15" customHeight="1" x14ac:dyDescent="0.25">
      <c r="A30" s="161" t="s">
        <v>35</v>
      </c>
      <c r="B30" s="168"/>
      <c r="C30" s="168"/>
      <c r="D30" s="168"/>
      <c r="E30" s="138"/>
      <c r="F30" s="167"/>
      <c r="G30" s="140"/>
    </row>
    <row r="31" spans="1:7" ht="15" customHeight="1" x14ac:dyDescent="0.25">
      <c r="A31" s="127" t="s">
        <v>12</v>
      </c>
      <c r="B31" s="65"/>
      <c r="C31" s="65"/>
      <c r="D31" s="65"/>
      <c r="E31" s="43"/>
      <c r="F31" s="48"/>
      <c r="G31" s="59"/>
    </row>
    <row r="32" spans="1:7" ht="15" customHeight="1" x14ac:dyDescent="0.25">
      <c r="A32" s="127" t="s">
        <v>50</v>
      </c>
      <c r="B32" s="65"/>
      <c r="C32" s="65"/>
      <c r="D32" s="65"/>
      <c r="E32" s="38"/>
      <c r="F32" s="48"/>
      <c r="G32" s="59"/>
    </row>
    <row r="33" spans="1:7" ht="15" customHeight="1" x14ac:dyDescent="0.25">
      <c r="A33" s="127" t="s">
        <v>47</v>
      </c>
      <c r="B33" s="65"/>
      <c r="C33" s="65"/>
      <c r="D33" s="65"/>
      <c r="E33" s="38"/>
      <c r="F33" s="48"/>
      <c r="G33" s="59"/>
    </row>
    <row r="34" spans="1:7" ht="15" customHeight="1" x14ac:dyDescent="0.25">
      <c r="A34" s="127" t="s">
        <v>52</v>
      </c>
      <c r="B34" s="65"/>
      <c r="C34" s="65"/>
      <c r="D34" s="65"/>
      <c r="E34" s="38"/>
      <c r="F34" s="48"/>
      <c r="G34" s="59"/>
    </row>
    <row r="35" spans="1:7" ht="15" customHeight="1" x14ac:dyDescent="0.25">
      <c r="A35" s="161" t="s">
        <v>85</v>
      </c>
      <c r="B35" s="179">
        <f>SUM(B31:B34)</f>
        <v>0</v>
      </c>
      <c r="C35" s="179">
        <f t="shared" ref="C35:G35" si="4">SUM(C31:C34)</f>
        <v>0</v>
      </c>
      <c r="D35" s="179">
        <f t="shared" si="4"/>
        <v>0</v>
      </c>
      <c r="E35" s="179">
        <f t="shared" si="4"/>
        <v>0</v>
      </c>
      <c r="F35" s="179">
        <f t="shared" si="4"/>
        <v>0</v>
      </c>
      <c r="G35" s="180">
        <f t="shared" si="4"/>
        <v>0</v>
      </c>
    </row>
    <row r="36" spans="1:7" ht="15" customHeight="1" x14ac:dyDescent="0.2">
      <c r="A36" s="164"/>
      <c r="B36" s="171"/>
      <c r="C36" s="171"/>
      <c r="D36" s="171"/>
      <c r="E36" s="171"/>
      <c r="F36" s="171"/>
      <c r="G36" s="169"/>
    </row>
    <row r="37" spans="1:7" ht="15" customHeight="1" x14ac:dyDescent="0.25">
      <c r="A37" s="131" t="s">
        <v>33</v>
      </c>
      <c r="B37" s="139"/>
      <c r="C37" s="139"/>
      <c r="D37" s="139"/>
      <c r="E37" s="139"/>
      <c r="F37" s="167"/>
      <c r="G37" s="140"/>
    </row>
    <row r="38" spans="1:7" ht="15" customHeight="1" x14ac:dyDescent="0.2">
      <c r="A38" s="133" t="s">
        <v>41</v>
      </c>
      <c r="B38" s="38"/>
      <c r="C38" s="38"/>
      <c r="D38" s="38"/>
      <c r="E38" s="38"/>
      <c r="F38" s="48"/>
      <c r="G38" s="59"/>
    </row>
    <row r="39" spans="1:7" ht="15" customHeight="1" x14ac:dyDescent="0.2">
      <c r="A39" s="133" t="s">
        <v>51</v>
      </c>
      <c r="B39" s="38"/>
      <c r="C39" s="38"/>
      <c r="D39" s="38"/>
      <c r="E39" s="38"/>
      <c r="F39" s="48"/>
      <c r="G39" s="59"/>
    </row>
    <row r="40" spans="1:7" ht="15" customHeight="1" x14ac:dyDescent="0.2">
      <c r="A40" s="133" t="s">
        <v>42</v>
      </c>
      <c r="B40" s="38"/>
      <c r="C40" s="38"/>
      <c r="D40" s="38"/>
      <c r="E40" s="38"/>
      <c r="F40" s="48"/>
      <c r="G40" s="59"/>
    </row>
    <row r="41" spans="1:7" ht="15" customHeight="1" x14ac:dyDescent="0.2">
      <c r="A41" s="133" t="s">
        <v>40</v>
      </c>
      <c r="B41" s="38"/>
      <c r="C41" s="38"/>
      <c r="D41" s="38"/>
      <c r="E41" s="38"/>
      <c r="F41" s="48"/>
      <c r="G41" s="59"/>
    </row>
    <row r="42" spans="1:7" ht="15" customHeight="1" x14ac:dyDescent="0.2">
      <c r="A42" s="133" t="s">
        <v>27</v>
      </c>
      <c r="B42" s="38"/>
      <c r="C42" s="38"/>
      <c r="D42" s="38"/>
      <c r="E42" s="38"/>
      <c r="F42" s="48"/>
      <c r="G42" s="59"/>
    </row>
    <row r="43" spans="1:7" ht="15" customHeight="1" x14ac:dyDescent="0.2">
      <c r="A43" s="132" t="s">
        <v>71</v>
      </c>
      <c r="B43" s="142">
        <f>SUM(B38:B42)</f>
        <v>0</v>
      </c>
      <c r="C43" s="142">
        <f t="shared" ref="C43:G43" si="5">SUM(C38:C42)</f>
        <v>0</v>
      </c>
      <c r="D43" s="142">
        <f t="shared" si="5"/>
        <v>0</v>
      </c>
      <c r="E43" s="142">
        <f t="shared" si="5"/>
        <v>0</v>
      </c>
      <c r="F43" s="142">
        <f t="shared" si="5"/>
        <v>0</v>
      </c>
      <c r="G43" s="143">
        <f t="shared" si="5"/>
        <v>0</v>
      </c>
    </row>
    <row r="44" spans="1:7" ht="15" customHeight="1" x14ac:dyDescent="0.2">
      <c r="A44" s="132"/>
      <c r="B44" s="142"/>
      <c r="C44" s="142"/>
      <c r="D44" s="142"/>
      <c r="E44" s="142"/>
      <c r="F44" s="142"/>
      <c r="G44" s="143"/>
    </row>
    <row r="45" spans="1:7" ht="33" customHeight="1" x14ac:dyDescent="0.2">
      <c r="A45" s="177" t="s">
        <v>86</v>
      </c>
      <c r="B45" s="142">
        <f>B8+B28</f>
        <v>0</v>
      </c>
      <c r="C45" s="142">
        <f t="shared" ref="C45:G45" si="6">C8+C28</f>
        <v>0</v>
      </c>
      <c r="D45" s="142">
        <f t="shared" si="6"/>
        <v>0</v>
      </c>
      <c r="E45" s="142">
        <f t="shared" si="6"/>
        <v>0</v>
      </c>
      <c r="F45" s="142">
        <f t="shared" si="6"/>
        <v>0</v>
      </c>
      <c r="G45" s="143">
        <f t="shared" si="6"/>
        <v>0</v>
      </c>
    </row>
    <row r="46" spans="1:7" ht="15" customHeight="1" x14ac:dyDescent="0.2">
      <c r="A46" s="181"/>
      <c r="B46" s="182"/>
      <c r="C46" s="182"/>
      <c r="D46" s="182"/>
      <c r="E46" s="182"/>
      <c r="F46" s="182"/>
      <c r="G46" s="174"/>
    </row>
    <row r="47" spans="1:7" ht="14.25" x14ac:dyDescent="0.2">
      <c r="A47" s="183" t="s">
        <v>87</v>
      </c>
      <c r="B47" s="184">
        <f>B15+B35</f>
        <v>0</v>
      </c>
      <c r="C47" s="184">
        <f t="shared" ref="C47:G47" si="7">C15+C35</f>
        <v>0</v>
      </c>
      <c r="D47" s="184">
        <f t="shared" si="7"/>
        <v>0</v>
      </c>
      <c r="E47" s="184">
        <f t="shared" si="7"/>
        <v>0</v>
      </c>
      <c r="F47" s="184">
        <f t="shared" si="7"/>
        <v>0</v>
      </c>
      <c r="G47" s="185">
        <f t="shared" si="7"/>
        <v>0</v>
      </c>
    </row>
    <row r="48" spans="1:7" ht="14.25" x14ac:dyDescent="0.2">
      <c r="A48" s="38"/>
      <c r="B48" s="39"/>
      <c r="C48" s="39"/>
      <c r="D48" s="40"/>
      <c r="E48" s="40"/>
      <c r="F48" s="40"/>
      <c r="G48" s="40"/>
    </row>
    <row r="49" spans="1:7" ht="15" x14ac:dyDescent="0.25">
      <c r="A49" s="44"/>
      <c r="B49" s="39"/>
      <c r="C49" s="40"/>
      <c r="D49" s="40"/>
      <c r="E49" s="40"/>
      <c r="F49" s="49"/>
      <c r="G49" s="40"/>
    </row>
    <row r="50" spans="1:7" ht="15" x14ac:dyDescent="0.25">
      <c r="A50" s="38"/>
      <c r="B50" s="65"/>
      <c r="C50" s="65"/>
      <c r="D50" s="65"/>
      <c r="E50" s="38"/>
      <c r="F50" s="48"/>
      <c r="G50" s="43"/>
    </row>
    <row r="51" spans="1:7" ht="15" x14ac:dyDescent="0.25">
      <c r="A51" s="38"/>
      <c r="B51" s="65"/>
      <c r="C51" s="65"/>
      <c r="D51" s="65"/>
      <c r="E51" s="38"/>
      <c r="F51" s="48"/>
      <c r="G51" s="43"/>
    </row>
    <row r="52" spans="1:7" ht="15" x14ac:dyDescent="0.25">
      <c r="A52" s="53"/>
      <c r="B52" s="67"/>
      <c r="C52" s="67"/>
      <c r="D52" s="67"/>
      <c r="E52" s="41"/>
      <c r="F52" s="48"/>
      <c r="G52" s="58"/>
    </row>
    <row r="53" spans="1:7" ht="6.75" customHeight="1" x14ac:dyDescent="0.25">
      <c r="A53" s="44"/>
      <c r="B53" s="67"/>
      <c r="C53" s="67"/>
      <c r="D53" s="67"/>
      <c r="E53" s="41"/>
      <c r="F53" s="48"/>
      <c r="G53" s="58"/>
    </row>
    <row r="54" spans="1:7" ht="15" x14ac:dyDescent="0.25">
      <c r="A54" s="33"/>
      <c r="B54" s="65"/>
      <c r="C54" s="65"/>
      <c r="D54" s="65"/>
      <c r="E54" s="43"/>
      <c r="F54" s="48"/>
      <c r="G54" s="58"/>
    </row>
    <row r="55" spans="1:7" ht="15" x14ac:dyDescent="0.25">
      <c r="A55" s="38"/>
      <c r="B55" s="65"/>
      <c r="C55" s="65"/>
      <c r="D55" s="65"/>
      <c r="E55" s="43"/>
      <c r="F55" s="48"/>
      <c r="G55" s="58"/>
    </row>
    <row r="56" spans="1:7" ht="15" x14ac:dyDescent="0.25">
      <c r="A56" s="38"/>
      <c r="B56" s="65"/>
      <c r="C56" s="65"/>
      <c r="D56" s="65"/>
      <c r="E56" s="38"/>
      <c r="F56" s="48"/>
      <c r="G56" s="58"/>
    </row>
    <row r="57" spans="1:7" ht="15" x14ac:dyDescent="0.25">
      <c r="A57" s="38"/>
      <c r="B57" s="65"/>
      <c r="C57" s="65"/>
      <c r="D57" s="65"/>
      <c r="E57" s="38"/>
      <c r="F57" s="48"/>
      <c r="G57" s="58"/>
    </row>
    <row r="58" spans="1:7" ht="15" x14ac:dyDescent="0.25">
      <c r="A58" s="38"/>
      <c r="B58" s="65"/>
      <c r="C58" s="65"/>
      <c r="D58" s="65"/>
      <c r="E58" s="38"/>
      <c r="F58" s="48"/>
      <c r="G58" s="58"/>
    </row>
    <row r="59" spans="1:7" ht="8.25" customHeight="1" x14ac:dyDescent="0.25">
      <c r="A59" s="44"/>
      <c r="B59" s="38"/>
      <c r="C59" s="38"/>
      <c r="D59" s="38"/>
      <c r="E59" s="38"/>
      <c r="F59" s="48"/>
      <c r="G59" s="3"/>
    </row>
    <row r="60" spans="1:7" ht="15" x14ac:dyDescent="0.25">
      <c r="A60" s="44"/>
      <c r="B60" s="67"/>
      <c r="C60" s="67"/>
      <c r="D60" s="67"/>
      <c r="E60" s="41"/>
      <c r="F60" s="48"/>
      <c r="G60" s="58"/>
    </row>
    <row r="61" spans="1:7" ht="15" x14ac:dyDescent="0.25">
      <c r="A61" s="118"/>
      <c r="B61" s="67"/>
      <c r="C61" s="67"/>
      <c r="D61" s="67"/>
      <c r="E61" s="41"/>
      <c r="F61" s="48"/>
      <c r="G61" s="58"/>
    </row>
    <row r="62" spans="1:7" ht="15" x14ac:dyDescent="0.25">
      <c r="A62" s="118"/>
      <c r="B62" s="65"/>
      <c r="C62" s="65"/>
      <c r="D62" s="65"/>
      <c r="E62" s="42"/>
      <c r="F62" s="48"/>
      <c r="G62" s="58"/>
    </row>
    <row r="63" spans="1:7" ht="15" x14ac:dyDescent="0.25">
      <c r="A63" s="118"/>
      <c r="B63" s="67"/>
      <c r="C63" s="67"/>
      <c r="D63" s="67"/>
      <c r="E63" s="41"/>
      <c r="F63" s="48"/>
      <c r="G63" s="58"/>
    </row>
    <row r="64" spans="1:7" ht="15" x14ac:dyDescent="0.25">
      <c r="A64" s="118"/>
      <c r="B64" s="67"/>
      <c r="C64" s="67"/>
      <c r="D64" s="67"/>
      <c r="E64" s="41"/>
      <c r="F64" s="48"/>
      <c r="G64" s="58"/>
    </row>
    <row r="65" spans="1:7" ht="15" x14ac:dyDescent="0.25">
      <c r="A65" s="118"/>
      <c r="B65" s="67"/>
      <c r="C65" s="67"/>
      <c r="D65" s="67"/>
      <c r="E65" s="41"/>
      <c r="F65" s="48"/>
      <c r="G65" s="58"/>
    </row>
    <row r="66" spans="1:7" ht="15" x14ac:dyDescent="0.25">
      <c r="A66" s="53"/>
      <c r="B66" s="65"/>
      <c r="C66" s="65"/>
      <c r="D66" s="65"/>
      <c r="E66" s="38"/>
      <c r="F66" s="48"/>
      <c r="G66" s="58"/>
    </row>
    <row r="67" spans="1:7" ht="7.5" customHeight="1" x14ac:dyDescent="0.25">
      <c r="A67" s="38"/>
      <c r="B67" s="65"/>
      <c r="C67" s="65"/>
      <c r="D67" s="65"/>
      <c r="E67" s="38"/>
      <c r="F67" s="48"/>
      <c r="G67" s="58"/>
    </row>
    <row r="68" spans="1:7" ht="15" x14ac:dyDescent="0.25">
      <c r="A68" s="44"/>
      <c r="B68" s="39"/>
      <c r="C68" s="39"/>
      <c r="D68" s="40"/>
      <c r="E68" s="40"/>
      <c r="F68" s="49"/>
      <c r="G68" s="40"/>
    </row>
    <row r="69" spans="1:7" ht="14.25" x14ac:dyDescent="0.2">
      <c r="A69" s="38"/>
      <c r="B69" s="38"/>
      <c r="C69" s="38"/>
      <c r="D69" s="38"/>
      <c r="E69" s="38"/>
      <c r="F69" s="48"/>
      <c r="G69" s="58"/>
    </row>
    <row r="70" spans="1:7" ht="14.25" x14ac:dyDescent="0.2">
      <c r="A70" s="38"/>
      <c r="B70" s="38"/>
      <c r="C70" s="38"/>
      <c r="D70" s="38"/>
      <c r="E70" s="38"/>
      <c r="F70" s="48"/>
      <c r="G70" s="58"/>
    </row>
    <row r="71" spans="1:7" ht="14.25" x14ac:dyDescent="0.2">
      <c r="A71" s="53"/>
      <c r="B71" s="38"/>
      <c r="C71" s="38"/>
      <c r="D71" s="38"/>
      <c r="E71" s="38"/>
      <c r="F71" s="48"/>
      <c r="G71" s="58"/>
    </row>
    <row r="72" spans="1:7" ht="7.5" customHeight="1" x14ac:dyDescent="0.25">
      <c r="A72" s="44"/>
      <c r="B72" s="38"/>
      <c r="C72" s="38"/>
      <c r="D72" s="38"/>
      <c r="E72" s="38"/>
      <c r="F72" s="48"/>
      <c r="G72" s="58"/>
    </row>
    <row r="73" spans="1:7" ht="15" customHeight="1" x14ac:dyDescent="0.25">
      <c r="A73" s="33"/>
      <c r="B73" s="65"/>
      <c r="C73" s="65"/>
      <c r="D73" s="65"/>
      <c r="E73" s="43"/>
      <c r="F73" s="48"/>
      <c r="G73" s="58"/>
    </row>
    <row r="74" spans="1:7" ht="15" x14ac:dyDescent="0.25">
      <c r="A74" s="38"/>
      <c r="B74" s="65"/>
      <c r="C74" s="65"/>
      <c r="D74" s="65"/>
      <c r="E74" s="43"/>
      <c r="F74" s="48"/>
      <c r="G74" s="58"/>
    </row>
    <row r="75" spans="1:7" ht="15" x14ac:dyDescent="0.25">
      <c r="A75" s="38"/>
      <c r="B75" s="65"/>
      <c r="C75" s="65"/>
      <c r="D75" s="65"/>
      <c r="E75" s="38"/>
      <c r="F75" s="48"/>
      <c r="G75" s="58"/>
    </row>
    <row r="76" spans="1:7" ht="15" x14ac:dyDescent="0.25">
      <c r="A76" s="38"/>
      <c r="B76" s="65"/>
      <c r="C76" s="65"/>
      <c r="D76" s="65"/>
      <c r="E76" s="38"/>
      <c r="F76" s="48"/>
      <c r="G76" s="58"/>
    </row>
    <row r="77" spans="1:7" ht="15" x14ac:dyDescent="0.25">
      <c r="A77" s="38"/>
      <c r="B77" s="65"/>
      <c r="C77" s="65"/>
      <c r="D77" s="65"/>
      <c r="E77" s="38"/>
      <c r="F77" s="48"/>
      <c r="G77" s="58"/>
    </row>
    <row r="78" spans="1:7" ht="15.75" customHeight="1" x14ac:dyDescent="0.2">
      <c r="A78" s="3"/>
      <c r="B78" s="3"/>
      <c r="C78" s="3"/>
      <c r="D78" s="3"/>
      <c r="E78" s="3"/>
      <c r="F78" s="3"/>
      <c r="G78" s="3"/>
    </row>
    <row r="79" spans="1:7" ht="15" x14ac:dyDescent="0.25">
      <c r="A79" s="44"/>
      <c r="B79" s="38"/>
      <c r="C79" s="38"/>
      <c r="D79" s="38"/>
      <c r="E79" s="38"/>
      <c r="F79" s="48"/>
      <c r="G79" s="58"/>
    </row>
    <row r="80" spans="1:7" ht="14.25" x14ac:dyDescent="0.2">
      <c r="A80" s="118"/>
      <c r="B80" s="38"/>
      <c r="C80" s="38"/>
      <c r="D80" s="38"/>
      <c r="E80" s="38"/>
      <c r="F80" s="48"/>
      <c r="G80" s="58"/>
    </row>
    <row r="81" spans="1:7" ht="14.25" x14ac:dyDescent="0.2">
      <c r="A81" s="118"/>
      <c r="B81" s="38"/>
      <c r="C81" s="38"/>
      <c r="D81" s="38"/>
      <c r="E81" s="38"/>
      <c r="F81" s="48"/>
      <c r="G81" s="58"/>
    </row>
    <row r="82" spans="1:7" ht="14.25" x14ac:dyDescent="0.2">
      <c r="A82" s="118"/>
      <c r="B82" s="38"/>
      <c r="C82" s="38"/>
      <c r="D82" s="38"/>
      <c r="E82" s="38"/>
      <c r="F82" s="48"/>
      <c r="G82" s="58"/>
    </row>
    <row r="83" spans="1:7" ht="14.25" x14ac:dyDescent="0.2">
      <c r="A83" s="118"/>
      <c r="B83" s="38"/>
      <c r="C83" s="38"/>
      <c r="D83" s="38"/>
      <c r="E83" s="38"/>
      <c r="F83" s="48"/>
      <c r="G83" s="58"/>
    </row>
    <row r="84" spans="1:7" ht="14.25" x14ac:dyDescent="0.2">
      <c r="A84" s="118"/>
      <c r="B84" s="38"/>
      <c r="C84" s="38"/>
      <c r="D84" s="38"/>
      <c r="E84" s="38"/>
      <c r="F84" s="48"/>
      <c r="G84" s="58"/>
    </row>
    <row r="85" spans="1:7" ht="14.25" x14ac:dyDescent="0.2">
      <c r="A85" s="53"/>
      <c r="B85" s="38"/>
      <c r="C85" s="38"/>
      <c r="D85" s="38"/>
      <c r="E85" s="38"/>
      <c r="F85" s="48"/>
      <c r="G85" s="58"/>
    </row>
    <row r="88" spans="1:7" ht="15.75" customHeight="1" x14ac:dyDescent="0.2"/>
    <row r="89" spans="1:7" ht="15.75" customHeight="1" x14ac:dyDescent="0.2"/>
  </sheetData>
  <pageMargins left="0.7" right="0.7" top="0.75" bottom="0.75" header="0.3" footer="0.3"/>
  <pageSetup paperSize="9" scale="8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86"/>
  <sheetViews>
    <sheetView zoomScale="80" zoomScaleNormal="80" zoomScaleSheetLayoutView="100" workbookViewId="0">
      <selection activeCell="J32" sqref="J32"/>
    </sheetView>
  </sheetViews>
  <sheetFormatPr defaultRowHeight="12.75" x14ac:dyDescent="0.2"/>
  <cols>
    <col min="1" max="1" width="43.7109375" style="2" customWidth="1"/>
    <col min="2" max="7" width="9.140625" style="2"/>
    <col min="8" max="8" width="2.7109375" style="2" customWidth="1"/>
    <col min="9" max="16384" width="9.140625" style="2"/>
  </cols>
  <sheetData>
    <row r="2" spans="1:7" ht="15.75" x14ac:dyDescent="0.25">
      <c r="A2" s="121" t="s">
        <v>81</v>
      </c>
      <c r="B2" s="3"/>
      <c r="C2" s="3"/>
      <c r="D2" s="3"/>
      <c r="E2" s="3"/>
      <c r="F2" s="3"/>
      <c r="G2" s="3"/>
    </row>
    <row r="3" spans="1:7" ht="15" customHeight="1" x14ac:dyDescent="0.2">
      <c r="A3" s="124"/>
      <c r="B3" s="125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6" t="s">
        <v>56</v>
      </c>
    </row>
    <row r="4" spans="1:7" ht="15" customHeight="1" x14ac:dyDescent="0.2">
      <c r="A4" s="127" t="s">
        <v>5</v>
      </c>
      <c r="B4" s="128" t="s">
        <v>6</v>
      </c>
      <c r="C4" s="128" t="s">
        <v>7</v>
      </c>
      <c r="D4" s="128" t="s">
        <v>8</v>
      </c>
      <c r="E4" s="128" t="s">
        <v>8</v>
      </c>
      <c r="F4" s="128" t="s">
        <v>8</v>
      </c>
      <c r="G4" s="129" t="s">
        <v>8</v>
      </c>
    </row>
    <row r="5" spans="1:7" ht="15" customHeight="1" x14ac:dyDescent="0.2">
      <c r="A5" s="124" t="s">
        <v>21</v>
      </c>
      <c r="B5" s="47"/>
      <c r="C5" s="160">
        <f>B8</f>
        <v>0</v>
      </c>
      <c r="D5" s="160">
        <f>C8</f>
        <v>0</v>
      </c>
      <c r="E5" s="160">
        <f>D8</f>
        <v>0</v>
      </c>
      <c r="F5" s="160">
        <f>E8</f>
        <v>0</v>
      </c>
      <c r="G5" s="137">
        <f>F8</f>
        <v>0</v>
      </c>
    </row>
    <row r="6" spans="1:7" ht="15" customHeight="1" x14ac:dyDescent="0.2">
      <c r="A6" s="127" t="s">
        <v>83</v>
      </c>
      <c r="B6" s="38"/>
      <c r="C6" s="38"/>
      <c r="D6" s="38"/>
      <c r="E6" s="38"/>
      <c r="F6" s="38"/>
      <c r="G6" s="59"/>
    </row>
    <row r="7" spans="1:7" ht="15" customHeight="1" x14ac:dyDescent="0.2">
      <c r="A7" s="127" t="s">
        <v>84</v>
      </c>
      <c r="B7" s="38"/>
      <c r="C7" s="38"/>
      <c r="D7" s="38"/>
      <c r="E7" s="38"/>
      <c r="F7" s="38"/>
      <c r="G7" s="59"/>
    </row>
    <row r="8" spans="1:7" ht="15" customHeight="1" x14ac:dyDescent="0.2">
      <c r="A8" s="127" t="s">
        <v>22</v>
      </c>
      <c r="B8" s="139">
        <f>SUM(B5:B7)</f>
        <v>0</v>
      </c>
      <c r="C8" s="139">
        <f t="shared" ref="C8:G8" si="0">SUM(C5:C7)</f>
        <v>0</v>
      </c>
      <c r="D8" s="139">
        <f t="shared" si="0"/>
        <v>0</v>
      </c>
      <c r="E8" s="139">
        <f t="shared" si="0"/>
        <v>0</v>
      </c>
      <c r="F8" s="139">
        <f t="shared" si="0"/>
        <v>0</v>
      </c>
      <c r="G8" s="140">
        <f t="shared" si="0"/>
        <v>0</v>
      </c>
    </row>
    <row r="9" spans="1:7" ht="15" customHeight="1" x14ac:dyDescent="0.2">
      <c r="A9" s="127"/>
      <c r="B9" s="139"/>
      <c r="C9" s="139"/>
      <c r="D9" s="139"/>
      <c r="E9" s="139"/>
      <c r="F9" s="139"/>
      <c r="G9" s="140"/>
    </row>
    <row r="10" spans="1:7" ht="15" customHeight="1" x14ac:dyDescent="0.2">
      <c r="A10" s="127" t="s">
        <v>23</v>
      </c>
      <c r="B10" s="38"/>
      <c r="C10" s="38"/>
      <c r="D10" s="38"/>
      <c r="E10" s="38"/>
      <c r="F10" s="38"/>
      <c r="G10" s="59"/>
    </row>
    <row r="11" spans="1:7" ht="15" customHeight="1" x14ac:dyDescent="0.2">
      <c r="A11" s="127"/>
      <c r="B11" s="139"/>
      <c r="C11" s="139"/>
      <c r="D11" s="139"/>
      <c r="E11" s="139"/>
      <c r="F11" s="139"/>
      <c r="G11" s="140"/>
    </row>
    <row r="12" spans="1:7" ht="15" customHeight="1" x14ac:dyDescent="0.2">
      <c r="A12" s="127" t="s">
        <v>54</v>
      </c>
      <c r="B12" s="38"/>
      <c r="C12" s="38"/>
      <c r="D12" s="38"/>
      <c r="E12" s="38"/>
      <c r="F12" s="38"/>
      <c r="G12" s="59"/>
    </row>
    <row r="13" spans="1:7" ht="15" customHeight="1" x14ac:dyDescent="0.2">
      <c r="A13" s="127"/>
      <c r="B13" s="139"/>
      <c r="C13" s="139"/>
      <c r="D13" s="139"/>
      <c r="E13" s="139"/>
      <c r="F13" s="139"/>
      <c r="G13" s="140"/>
    </row>
    <row r="14" spans="1:7" ht="15" customHeight="1" x14ac:dyDescent="0.25">
      <c r="A14" s="131" t="s">
        <v>24</v>
      </c>
      <c r="B14" s="139"/>
      <c r="C14" s="139"/>
      <c r="D14" s="139"/>
      <c r="E14" s="139"/>
      <c r="F14" s="139"/>
      <c r="G14" s="140"/>
    </row>
    <row r="15" spans="1:7" ht="15" customHeight="1" x14ac:dyDescent="0.2">
      <c r="A15" s="127" t="s">
        <v>25</v>
      </c>
      <c r="B15" s="38"/>
      <c r="C15" s="38"/>
      <c r="D15" s="38"/>
      <c r="E15" s="38"/>
      <c r="F15" s="38"/>
      <c r="G15" s="59"/>
    </row>
    <row r="16" spans="1:7" ht="15" customHeight="1" x14ac:dyDescent="0.2">
      <c r="A16" s="156" t="s">
        <v>27</v>
      </c>
      <c r="B16" s="62"/>
      <c r="C16" s="62"/>
      <c r="D16" s="62"/>
      <c r="E16" s="62"/>
      <c r="F16" s="62"/>
      <c r="G16" s="64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.75" customHeight="1" x14ac:dyDescent="0.2"/>
    <row r="50" ht="6.75" customHeight="1" x14ac:dyDescent="0.2"/>
    <row r="56" ht="8.25" customHeight="1" x14ac:dyDescent="0.2"/>
    <row r="64" ht="7.5" customHeight="1" x14ac:dyDescent="0.2"/>
    <row r="69" ht="7.5" customHeight="1" x14ac:dyDescent="0.2"/>
    <row r="70" ht="15" customHeight="1" x14ac:dyDescent="0.2"/>
    <row r="75" ht="15.75" customHeight="1" x14ac:dyDescent="0.2"/>
    <row r="85" ht="15.75" customHeight="1" x14ac:dyDescent="0.2"/>
    <row r="86" ht="15.75" customHeight="1" x14ac:dyDescent="0.2"/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Verksamhetsinv</vt:lpstr>
      <vt:lpstr>Särskild info verksamhetsinv</vt:lpstr>
      <vt:lpstr>Låneram räntor verksamhetsinv</vt:lpstr>
      <vt:lpstr>Investeringsplan samhinv</vt:lpstr>
      <vt:lpstr>Övrig kreditram räntor samhinv</vt:lpstr>
      <vt:lpstr>Investeringsplan affverk</vt:lpstr>
      <vt:lpstr>Övrig kreditram räntor affverk</vt:lpstr>
    </vt:vector>
  </TitlesOfParts>
  <Company>Ekonomistyrningsverket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Franzén</dc:creator>
  <cp:lastModifiedBy>Johan Söderberg</cp:lastModifiedBy>
  <cp:lastPrinted>2015-12-09T15:59:19Z</cp:lastPrinted>
  <dcterms:created xsi:type="dcterms:W3CDTF">2014-10-02T11:47:36Z</dcterms:created>
  <dcterms:modified xsi:type="dcterms:W3CDTF">2018-02-07T10:33:26Z</dcterms:modified>
</cp:coreProperties>
</file>