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maj/"/>
    </mc:Choice>
  </mc:AlternateContent>
  <bookViews>
    <workbookView xWindow="-12" yWindow="-12" windowWidth="20736" windowHeight="11760"/>
  </bookViews>
  <sheets>
    <sheet name="Redovisning" sheetId="2" r:id="rId1"/>
  </sheets>
  <calcPr calcId="191029"/>
</workbook>
</file>

<file path=xl/calcChain.xml><?xml version="1.0" encoding="utf-8"?>
<calcChain xmlns="http://schemas.openxmlformats.org/spreadsheetml/2006/main">
  <c r="O18" i="2" l="1"/>
  <c r="N18" i="2"/>
  <c r="M18" i="2"/>
  <c r="L18" i="2"/>
  <c r="K18" i="2"/>
  <c r="J18" i="2"/>
  <c r="I18" i="2"/>
  <c r="H18" i="2"/>
  <c r="G18" i="2"/>
  <c r="F18" i="2"/>
  <c r="E18" i="2"/>
  <c r="D18" i="2"/>
  <c r="P17" i="2"/>
  <c r="P16" i="2"/>
  <c r="P15" i="2"/>
  <c r="P12" i="2"/>
  <c r="P10" i="2"/>
  <c r="P9" i="2"/>
  <c r="P8" i="2"/>
  <c r="P7" i="2"/>
  <c r="P18" i="2" l="1"/>
</calcChain>
</file>

<file path=xl/sharedStrings.xml><?xml version="1.0" encoding="utf-8"?>
<sst xmlns="http://schemas.openxmlformats.org/spreadsheetml/2006/main" count="38" uniqueCount="38">
  <si>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</si>
  <si>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</si>
  <si>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</si>
  <si>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</si>
  <si>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</si>
  <si>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</si>
  <si>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</si>
  <si>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</si>
  <si>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</si>
  <si>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</si>
  <si>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</si>
  <si>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</si>
  <si>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</si>
  <si>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</si>
  <si>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</si>
  <si>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</si>
  <si>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</si>
  <si>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</si>
  <si>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</si>
  <si>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</si>
  <si>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</si>
  <si>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</si>
  <si>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</si>
  <si>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</si>
  <si>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</si>
  <si>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</si>
  <si>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</si>
  <si>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</si>
  <si>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</si>
  <si>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</si>
  <si>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</si>
  <si>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</si>
  <si>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</si>
  <si>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</si>
  <si>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</si>
  <si>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</si>
  <si>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2020, prognos. </t>
    </r>
    <r>
      <rPr>
        <sz val="10"/>
        <rFont val="Arial"/>
        <family val="2"/>
      </rPr>
      <t>Beloppen anges i 1000-tal kronor</t>
    </r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</si>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</sst>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7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Border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6" xfId="0" applyNumberFormat="1" applyFont="1" applyFill="1" applyBorder="1" applyAlignment="1"/>
    <xf numFmtId="3" fontId="4" fillId="0" borderId="7" xfId="0" applyNumberFormat="1" applyFont="1" applyFill="1" applyBorder="1" applyAlignment="1"/>
    <xf numFmtId="3" fontId="4" fillId="0" borderId="7" xfId="0" applyNumberFormat="1" applyFont="1" applyFill="1" applyBorder="1"/>
    <xf numFmtId="3" fontId="4" fillId="0" borderId="7" xfId="0" applyNumberFormat="1" applyFont="1" applyBorder="1" applyAlignment="1"/>
    <xf numFmtId="0" fontId="5" fillId="0" borderId="7" xfId="0" applyFont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5" fillId="0" borderId="0" xfId="0" applyFont="1" applyFill="1" applyAlignment="1"/>
    <xf numFmtId="3" fontId="4" fillId="0" borderId="0" xfId="0" applyNumberFormat="1" applyFont="1" applyFill="1" applyAlignment="1"/>
    <xf numFmtId="3" fontId="4" fillId="0" borderId="0" xfId="1" applyNumberFormat="1" applyFont="1" applyAlignment="1"/>
    <xf numFmtId="3" fontId="4" fillId="0" borderId="0" xfId="0" applyNumberFormat="1" applyFont="1" applyAlignment="1"/>
    <xf numFmtId="3" fontId="20" fillId="0" borderId="0" xfId="0" applyNumberFormat="1" applyFont="1" applyAlignment="1"/>
    <xf numFmtId="3" fontId="6" fillId="0" borderId="0" xfId="0" applyNumberFormat="1" applyFont="1" applyAlignment="1"/>
    <xf numFmtId="3" fontId="6" fillId="0" borderId="7" xfId="0" applyNumberFormat="1" applyFont="1" applyBorder="1" applyAlignment="1"/>
    <xf numFmtId="3" fontId="6" fillId="0" borderId="6" xfId="0" applyNumberFormat="1" applyFont="1" applyFill="1" applyBorder="1" applyAlignment="1"/>
    <xf numFmtId="0" fontId="7" fillId="0" borderId="8" xfId="0" applyFont="1" applyFill="1" applyBorder="1" applyAlignment="1">
      <alignment vertical="center"/>
    </xf>
    <xf numFmtId="0" fontId="5" fillId="0" borderId="7" xfId="0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"/>
  <sheetViews>
    <sheetView tabSelected="1" zoomScale="145" zoomScaleNormal="145" workbookViewId="0">
      <selection activeCell="G25" sqref="G25"/>
    </sheetView>
  </sheetViews>
  <sheetFormatPr defaultColWidth="9.109375" defaultRowHeight="11.4" x14ac:dyDescent="0.2"/>
  <cols>
    <col min="1" max="1" width="3.6640625" style="1" customWidth="1"/>
    <col min="2" max="2" width="2.109375" style="1" customWidth="1"/>
    <col min="3" max="3" width="24.6640625" style="1" customWidth="1"/>
    <col min="4" max="4" width="9.33203125" style="5" customWidth="1"/>
    <col min="5" max="7" width="9.33203125" style="2" customWidth="1"/>
    <col min="8" max="8" width="9.33203125" style="1" customWidth="1"/>
    <col min="9" max="12" width="9.33203125" style="2" customWidth="1"/>
    <col min="13" max="13" width="10.109375" style="2" bestFit="1" customWidth="1"/>
    <col min="14" max="14" width="9.88671875" style="2" customWidth="1"/>
    <col min="15" max="15" width="9.33203125" style="2" customWidth="1"/>
    <col min="16" max="16" width="10.109375" style="2" bestFit="1" customWidth="1"/>
    <col min="17" max="18" width="9.88671875" style="2" customWidth="1"/>
    <col min="19" max="19" width="0.88671875" style="2" customWidth="1"/>
    <col min="20" max="20" width="2.44140625" style="2" customWidth="1"/>
    <col min="21" max="21" width="1.6640625" style="2" customWidth="1"/>
    <col min="22" max="22" width="3.44140625" style="1" customWidth="1"/>
    <col min="23" max="23" width="9.88671875" style="1" customWidth="1"/>
    <col min="24" max="24" width="10.33203125" style="1" customWidth="1"/>
    <col min="25" max="25" width="5" style="5" customWidth="1"/>
    <col min="26" max="26" width="9.88671875" style="5" bestFit="1" customWidth="1"/>
    <col min="27" max="56" width="9.109375" style="5"/>
    <col min="57" max="16384" width="9.109375" style="1"/>
  </cols>
  <sheetData>
    <row r="1" spans="1:56" ht="12" x14ac:dyDescent="0.25">
      <c r="D1" s="29"/>
      <c r="E1" s="30"/>
      <c r="F1" s="30"/>
      <c r="G1" s="30"/>
      <c r="H1" s="31"/>
      <c r="I1" s="30"/>
      <c r="J1" s="30"/>
      <c r="K1" s="30"/>
      <c r="L1" s="30"/>
      <c r="M1" s="30"/>
      <c r="N1" s="30"/>
      <c r="O1" s="30"/>
      <c r="P1" s="30"/>
      <c r="Q1" s="30"/>
      <c r="R1" s="30"/>
      <c r="V1" s="2"/>
      <c r="W1" s="2"/>
      <c r="X1" s="2"/>
    </row>
    <row r="2" spans="1:56" ht="13.2" x14ac:dyDescent="0.2">
      <c r="A2" s="6" t="s">
        <v>36</v>
      </c>
      <c r="B2" s="32"/>
      <c r="C2" s="32"/>
      <c r="D2" s="33"/>
      <c r="E2" s="20"/>
      <c r="F2" s="20"/>
      <c r="G2" s="20"/>
      <c r="H2" s="32"/>
      <c r="I2" s="20"/>
      <c r="J2" s="20"/>
      <c r="K2" s="20"/>
      <c r="L2" s="20"/>
      <c r="M2" s="20"/>
      <c r="N2" s="20"/>
      <c r="O2" s="20"/>
      <c r="P2" s="20"/>
      <c r="Q2" s="20"/>
      <c r="V2" s="2"/>
      <c r="W2" s="2"/>
      <c r="X2" s="5"/>
      <c r="BD2" s="1"/>
    </row>
    <row r="3" spans="1:56" x14ac:dyDescent="0.2">
      <c r="A3" s="3"/>
      <c r="B3" s="3"/>
      <c r="C3" s="4"/>
      <c r="D3" s="56"/>
      <c r="E3" s="56"/>
      <c r="F3" s="56"/>
      <c r="G3" s="56"/>
      <c r="H3" s="56"/>
      <c r="I3" s="56"/>
      <c r="J3" s="18"/>
      <c r="K3" s="18"/>
      <c r="L3" s="18"/>
      <c r="M3" s="18"/>
      <c r="N3" s="18"/>
      <c r="O3" s="18"/>
      <c r="P3" s="18"/>
      <c r="Q3" s="18"/>
      <c r="V3" s="19"/>
      <c r="W3" s="2"/>
      <c r="X3" s="5"/>
      <c r="BD3" s="1"/>
    </row>
    <row r="4" spans="1:56" ht="13.2" customHeight="1" x14ac:dyDescent="0.2">
      <c r="A4" s="3"/>
      <c r="B4" s="3"/>
      <c r="C4" s="4"/>
      <c r="D4" s="57" t="s">
        <v>37</v>
      </c>
      <c r="E4" s="58"/>
      <c r="F4" s="59"/>
      <c r="G4" s="58" t="s">
        <v>0</v>
      </c>
      <c r="H4" s="58"/>
      <c r="I4" s="58"/>
      <c r="J4" s="58"/>
      <c r="K4" s="58"/>
      <c r="L4" s="58"/>
      <c r="M4" s="58"/>
      <c r="N4" s="58"/>
      <c r="O4" s="59"/>
      <c r="P4" s="39"/>
      <c r="Q4" s="40"/>
      <c r="R4" s="25"/>
      <c r="V4" s="2"/>
      <c r="W4" s="2"/>
      <c r="X4" s="5"/>
      <c r="BD4" s="1"/>
    </row>
    <row r="5" spans="1:56" ht="13.2" x14ac:dyDescent="0.2">
      <c r="A5" s="41"/>
      <c r="B5" s="41"/>
      <c r="C5" s="41"/>
      <c r="D5" s="42" t="s">
        <v>1</v>
      </c>
      <c r="E5" s="43" t="s">
        <v>2</v>
      </c>
      <c r="F5" s="54" t="s">
        <v>3</v>
      </c>
      <c r="G5" s="43" t="s">
        <v>4</v>
      </c>
      <c r="H5" s="41" t="s">
        <v>5</v>
      </c>
      <c r="I5" s="43" t="s">
        <v>6</v>
      </c>
      <c r="J5" s="43" t="s">
        <v>7</v>
      </c>
      <c r="K5" s="41" t="s">
        <v>8</v>
      </c>
      <c r="L5" s="41" t="s">
        <v>9</v>
      </c>
      <c r="M5" s="41" t="s">
        <v>10</v>
      </c>
      <c r="N5" s="41" t="s">
        <v>11</v>
      </c>
      <c r="O5" s="41" t="s">
        <v>12</v>
      </c>
      <c r="P5" s="44" t="s">
        <v>13</v>
      </c>
      <c r="Q5" s="45"/>
      <c r="R5" s="25"/>
      <c r="V5" s="2"/>
      <c r="W5" s="2"/>
      <c r="X5" s="5"/>
      <c r="BD5" s="1"/>
    </row>
    <row r="6" spans="1:56" ht="16.350000000000001" customHeight="1" x14ac:dyDescent="0.2">
      <c r="A6" s="7" t="s">
        <v>14</v>
      </c>
      <c r="B6" s="7"/>
      <c r="C6" s="7"/>
      <c r="D6" s="21"/>
      <c r="E6" s="46"/>
      <c r="F6" s="55"/>
      <c r="G6" s="22"/>
      <c r="H6" s="21"/>
      <c r="I6" s="22"/>
      <c r="J6" s="22"/>
      <c r="K6" s="22"/>
      <c r="L6" s="22"/>
      <c r="M6" s="21"/>
      <c r="N6" s="21"/>
      <c r="O6" s="38"/>
      <c r="P6" s="34"/>
      <c r="Q6" s="24"/>
      <c r="R6" s="25"/>
      <c r="V6" s="2"/>
      <c r="W6" s="2"/>
      <c r="X6" s="5"/>
      <c r="BD6" s="1"/>
    </row>
    <row r="7" spans="1:56" ht="16.350000000000001" customHeight="1" x14ac:dyDescent="0.2">
      <c r="A7" s="10" t="s">
        <v>15</v>
      </c>
      <c r="B7" s="9"/>
      <c r="C7" s="8" t="s">
        <v>16</v>
      </c>
      <c r="D7" s="24">
        <v>1211877</v>
      </c>
      <c r="E7" s="24">
        <v>1207947</v>
      </c>
      <c r="F7" s="35">
        <v>1210442</v>
      </c>
      <c r="G7" s="24">
        <v>1210000</v>
      </c>
      <c r="H7" s="24">
        <v>1213985.2665704631</v>
      </c>
      <c r="I7" s="24">
        <v>1220194.7966834935</v>
      </c>
      <c r="J7" s="24">
        <v>1210623.7996275928</v>
      </c>
      <c r="K7" s="24">
        <v>1212000</v>
      </c>
      <c r="L7" s="24">
        <v>1216000</v>
      </c>
      <c r="M7" s="24">
        <v>1218000</v>
      </c>
      <c r="N7" s="24">
        <v>1218000</v>
      </c>
      <c r="O7" s="35">
        <v>1228530</v>
      </c>
      <c r="P7" s="34">
        <f>SUM(D7:O7)</f>
        <v>14577599.862881549</v>
      </c>
      <c r="Q7" s="24"/>
      <c r="R7" s="25"/>
      <c r="V7" s="2"/>
      <c r="W7" s="2"/>
      <c r="X7" s="5"/>
      <c r="BD7" s="1"/>
    </row>
    <row r="8" spans="1:56" ht="16.350000000000001" customHeight="1" x14ac:dyDescent="0.2">
      <c r="A8" s="10" t="s">
        <v>17</v>
      </c>
      <c r="B8" s="9"/>
      <c r="C8" s="8" t="s">
        <v>18</v>
      </c>
      <c r="D8" s="24">
        <v>855028</v>
      </c>
      <c r="E8" s="47">
        <v>852279</v>
      </c>
      <c r="F8" s="35">
        <v>846127</v>
      </c>
      <c r="G8" s="24">
        <v>840000</v>
      </c>
      <c r="H8" s="24">
        <v>835000</v>
      </c>
      <c r="I8" s="24">
        <v>832000</v>
      </c>
      <c r="J8" s="24">
        <v>826000</v>
      </c>
      <c r="K8" s="24">
        <v>821000</v>
      </c>
      <c r="L8" s="24">
        <v>820000</v>
      </c>
      <c r="M8" s="24">
        <v>816000</v>
      </c>
      <c r="N8" s="24">
        <v>813000</v>
      </c>
      <c r="O8" s="35">
        <v>810066</v>
      </c>
      <c r="P8" s="34">
        <f t="shared" ref="P8:P18" si="0">SUM(D8:O8)</f>
        <v>9966500</v>
      </c>
      <c r="Q8" s="24"/>
      <c r="R8" s="25"/>
      <c r="V8" s="2"/>
      <c r="W8" s="2"/>
      <c r="X8" s="5"/>
      <c r="BD8" s="1"/>
    </row>
    <row r="9" spans="1:56" ht="16.350000000000001" customHeight="1" x14ac:dyDescent="0.2">
      <c r="A9" s="10" t="s">
        <v>19</v>
      </c>
      <c r="B9" s="9"/>
      <c r="C9" s="8" t="s">
        <v>20</v>
      </c>
      <c r="D9" s="48">
        <v>848831</v>
      </c>
      <c r="E9" s="24">
        <v>850625</v>
      </c>
      <c r="F9" s="35">
        <v>859906</v>
      </c>
      <c r="G9" s="24">
        <v>854626.48244111915</v>
      </c>
      <c r="H9" s="24">
        <v>860881.47575861996</v>
      </c>
      <c r="I9" s="24">
        <v>856338.10361628316</v>
      </c>
      <c r="J9" s="24">
        <v>853065.25945446151</v>
      </c>
      <c r="K9" s="24">
        <v>855000</v>
      </c>
      <c r="L9" s="24">
        <v>855000</v>
      </c>
      <c r="M9" s="24">
        <v>855000</v>
      </c>
      <c r="N9" s="24">
        <v>855000</v>
      </c>
      <c r="O9" s="35">
        <v>852927</v>
      </c>
      <c r="P9" s="34">
        <f t="shared" si="0"/>
        <v>10257200.321270484</v>
      </c>
      <c r="Q9" s="24"/>
      <c r="R9" s="25"/>
      <c r="V9" s="2"/>
      <c r="W9" s="2"/>
      <c r="X9" s="5"/>
      <c r="BD9" s="1"/>
    </row>
    <row r="10" spans="1:56" ht="16.350000000000001" customHeight="1" x14ac:dyDescent="0.2">
      <c r="A10" s="10" t="s">
        <v>21</v>
      </c>
      <c r="B10" s="9"/>
      <c r="C10" s="12" t="s">
        <v>22</v>
      </c>
      <c r="D10" s="27">
        <v>96687</v>
      </c>
      <c r="E10" s="27">
        <v>97881</v>
      </c>
      <c r="F10" s="36">
        <v>97811</v>
      </c>
      <c r="G10" s="27">
        <v>96135.237853918719</v>
      </c>
      <c r="H10" s="27">
        <v>97186.505289187568</v>
      </c>
      <c r="I10" s="27">
        <v>98291.319610452425</v>
      </c>
      <c r="J10" s="27">
        <v>98898.912847468499</v>
      </c>
      <c r="K10" s="27">
        <v>99238.771654504468</v>
      </c>
      <c r="L10" s="27">
        <v>99755.663023404864</v>
      </c>
      <c r="M10" s="27">
        <v>100000</v>
      </c>
      <c r="N10" s="27">
        <v>100000</v>
      </c>
      <c r="O10" s="36">
        <v>99815</v>
      </c>
      <c r="P10" s="34">
        <f t="shared" si="0"/>
        <v>1181700.4102789364</v>
      </c>
      <c r="Q10" s="24"/>
      <c r="R10" s="25"/>
      <c r="V10" s="2"/>
      <c r="W10" s="2"/>
      <c r="X10" s="5"/>
      <c r="BD10" s="1"/>
    </row>
    <row r="11" spans="1:56" ht="16.350000000000001" customHeight="1" x14ac:dyDescent="0.2">
      <c r="A11" s="7" t="s">
        <v>23</v>
      </c>
      <c r="B11" s="7"/>
      <c r="C11" s="7"/>
      <c r="D11" s="23"/>
      <c r="E11" s="46"/>
      <c r="F11" s="55"/>
      <c r="G11" s="22"/>
      <c r="H11" s="22"/>
      <c r="I11" s="22"/>
      <c r="J11" s="22"/>
      <c r="K11" s="22"/>
      <c r="L11" s="22"/>
      <c r="M11" s="21"/>
      <c r="N11" s="21"/>
      <c r="O11" s="38"/>
      <c r="P11" s="34"/>
      <c r="Q11" s="24"/>
      <c r="R11" s="25"/>
      <c r="V11" s="2"/>
      <c r="W11" s="2"/>
      <c r="X11" s="5"/>
      <c r="BD11" s="1"/>
    </row>
    <row r="12" spans="1:56" ht="16.350000000000001" customHeight="1" x14ac:dyDescent="0.2">
      <c r="A12" s="11" t="s">
        <v>24</v>
      </c>
      <c r="B12" s="13"/>
      <c r="C12" s="14" t="s">
        <v>25</v>
      </c>
      <c r="D12" s="49">
        <v>87368</v>
      </c>
      <c r="E12" s="49">
        <v>88486</v>
      </c>
      <c r="F12" s="37">
        <v>91279</v>
      </c>
      <c r="G12" s="24">
        <v>92000</v>
      </c>
      <c r="H12" s="24">
        <v>92000</v>
      </c>
      <c r="I12" s="24">
        <v>88299.604995567614</v>
      </c>
      <c r="J12" s="15">
        <v>78531.526147107303</v>
      </c>
      <c r="K12" s="15">
        <v>78303.093248723439</v>
      </c>
      <c r="L12" s="15">
        <v>80763.377302939014</v>
      </c>
      <c r="M12" s="15">
        <v>81500</v>
      </c>
      <c r="N12" s="15">
        <v>83000</v>
      </c>
      <c r="O12" s="37">
        <v>84569</v>
      </c>
      <c r="P12" s="34">
        <f t="shared" si="0"/>
        <v>1026099.6016943373</v>
      </c>
      <c r="Q12" s="24"/>
      <c r="R12" s="25"/>
      <c r="V12" s="2"/>
      <c r="W12" s="2"/>
      <c r="X12" s="5"/>
      <c r="BD12" s="1"/>
    </row>
    <row r="13" spans="1:56" ht="16.350000000000001" customHeight="1" x14ac:dyDescent="0.2">
      <c r="A13" s="10" t="s">
        <v>26</v>
      </c>
      <c r="B13" s="8"/>
      <c r="C13" s="14" t="s">
        <v>27</v>
      </c>
      <c r="D13" s="27">
        <v>630442</v>
      </c>
      <c r="E13" s="27">
        <v>630442</v>
      </c>
      <c r="F13" s="36">
        <v>630442</v>
      </c>
      <c r="G13" s="27">
        <v>630442</v>
      </c>
      <c r="H13" s="27">
        <v>630442</v>
      </c>
      <c r="I13" s="27">
        <v>630442</v>
      </c>
      <c r="J13" s="27">
        <v>630442</v>
      </c>
      <c r="K13" s="27">
        <v>630442</v>
      </c>
      <c r="L13" s="27">
        <v>630442</v>
      </c>
      <c r="M13" s="27">
        <v>630442</v>
      </c>
      <c r="N13" s="27">
        <v>630442</v>
      </c>
      <c r="O13" s="27">
        <v>630438</v>
      </c>
      <c r="P13" s="34">
        <v>7565300</v>
      </c>
      <c r="Q13" s="24"/>
      <c r="R13" s="25"/>
      <c r="V13" s="2"/>
      <c r="W13" s="2"/>
      <c r="X13" s="5"/>
      <c r="BD13" s="1"/>
    </row>
    <row r="14" spans="1:56" ht="16.350000000000001" customHeight="1" x14ac:dyDescent="0.2">
      <c r="A14" s="7" t="s">
        <v>28</v>
      </c>
      <c r="B14" s="7"/>
      <c r="C14" s="7"/>
      <c r="D14" s="50"/>
      <c r="E14" s="49"/>
      <c r="F14" s="37"/>
      <c r="G14" s="15"/>
      <c r="H14" s="15"/>
      <c r="I14" s="15"/>
      <c r="J14" s="15"/>
      <c r="K14" s="15"/>
      <c r="L14" s="15"/>
      <c r="M14" s="15"/>
      <c r="N14" s="15"/>
      <c r="O14" s="37"/>
      <c r="P14" s="34"/>
      <c r="Q14" s="24"/>
      <c r="R14" s="25"/>
      <c r="V14" s="2"/>
      <c r="W14" s="2"/>
      <c r="X14" s="5"/>
      <c r="BD14" s="1"/>
    </row>
    <row r="15" spans="1:56" ht="16.350000000000001" customHeight="1" x14ac:dyDescent="0.2">
      <c r="A15" s="11"/>
      <c r="B15" s="13"/>
      <c r="C15" s="16" t="s">
        <v>29</v>
      </c>
      <c r="D15" s="51">
        <v>27102787</v>
      </c>
      <c r="E15" s="51">
        <v>27111199</v>
      </c>
      <c r="F15" s="52">
        <v>27130030</v>
      </c>
      <c r="G15" s="28">
        <v>27148166</v>
      </c>
      <c r="H15" s="28">
        <v>27174000</v>
      </c>
      <c r="I15" s="28">
        <v>27222000</v>
      </c>
      <c r="J15" s="28">
        <v>27249000</v>
      </c>
      <c r="K15" s="28">
        <v>27283000</v>
      </c>
      <c r="L15" s="28">
        <v>27323000</v>
      </c>
      <c r="M15" s="28">
        <v>27338000</v>
      </c>
      <c r="N15" s="28">
        <v>27322000</v>
      </c>
      <c r="O15" s="52">
        <v>27341818</v>
      </c>
      <c r="P15" s="53">
        <f t="shared" si="0"/>
        <v>326745000</v>
      </c>
      <c r="Q15" s="26"/>
      <c r="R15" s="25"/>
      <c r="V15" s="2"/>
      <c r="W15" s="2"/>
      <c r="X15" s="5"/>
      <c r="BD15" s="1"/>
    </row>
    <row r="16" spans="1:56" ht="16.350000000000001" customHeight="1" x14ac:dyDescent="0.2">
      <c r="A16" s="11"/>
      <c r="B16" s="13"/>
      <c r="C16" s="16" t="s">
        <v>30</v>
      </c>
      <c r="D16" s="51">
        <v>252000</v>
      </c>
      <c r="E16" s="51">
        <v>252000</v>
      </c>
      <c r="F16" s="52">
        <v>252000</v>
      </c>
      <c r="G16" s="51">
        <v>252000</v>
      </c>
      <c r="H16" s="51">
        <v>252000</v>
      </c>
      <c r="I16" s="51">
        <v>252000</v>
      </c>
      <c r="J16" s="51">
        <v>252000</v>
      </c>
      <c r="K16" s="51">
        <v>252000</v>
      </c>
      <c r="L16" s="51">
        <v>252000</v>
      </c>
      <c r="M16" s="51">
        <v>252000</v>
      </c>
      <c r="N16" s="51">
        <v>252000</v>
      </c>
      <c r="O16" s="51">
        <v>252000</v>
      </c>
      <c r="P16" s="53">
        <f t="shared" si="0"/>
        <v>3024000</v>
      </c>
      <c r="Q16" s="26"/>
      <c r="R16" s="25"/>
      <c r="V16" s="2"/>
      <c r="W16" s="2"/>
      <c r="X16" s="5"/>
      <c r="BD16" s="1"/>
    </row>
    <row r="17" spans="1:56" ht="16.350000000000001" customHeight="1" x14ac:dyDescent="0.2">
      <c r="A17" s="11"/>
      <c r="B17" s="13"/>
      <c r="C17" s="16" t="s">
        <v>31</v>
      </c>
      <c r="D17" s="51">
        <v>1192471</v>
      </c>
      <c r="E17" s="51">
        <v>1204185</v>
      </c>
      <c r="F17" s="52">
        <v>1214364</v>
      </c>
      <c r="G17" s="28">
        <v>1224484</v>
      </c>
      <c r="H17" s="28">
        <v>1231000</v>
      </c>
      <c r="I17" s="28">
        <v>1246000</v>
      </c>
      <c r="J17" s="28">
        <v>1258000</v>
      </c>
      <c r="K17" s="28">
        <v>1274000</v>
      </c>
      <c r="L17" s="28">
        <v>1288000</v>
      </c>
      <c r="M17" s="28">
        <v>1300000</v>
      </c>
      <c r="N17" s="28">
        <v>1308000</v>
      </c>
      <c r="O17" s="52">
        <v>1328496</v>
      </c>
      <c r="P17" s="53">
        <f t="shared" si="0"/>
        <v>15069000</v>
      </c>
      <c r="Q17" s="26"/>
      <c r="R17" s="25"/>
      <c r="V17" s="2"/>
      <c r="W17" s="2"/>
      <c r="X17" s="5"/>
      <c r="BD17" s="1"/>
    </row>
    <row r="18" spans="1:56" ht="16.350000000000001" customHeight="1" x14ac:dyDescent="0.2">
      <c r="A18" s="11"/>
      <c r="B18" s="13"/>
      <c r="C18" s="12" t="s">
        <v>32</v>
      </c>
      <c r="D18" s="15">
        <f>SUM(D15:D17)</f>
        <v>28547258</v>
      </c>
      <c r="E18" s="15">
        <f>SUM(E15:E17)</f>
        <v>28567384</v>
      </c>
      <c r="F18" s="37">
        <f>SUM(F15:F17)</f>
        <v>28596394</v>
      </c>
      <c r="G18" s="15">
        <f t="shared" ref="G18:O18" si="1">SUM(G15:G17)</f>
        <v>28624650</v>
      </c>
      <c r="H18" s="15">
        <f t="shared" si="1"/>
        <v>28657000</v>
      </c>
      <c r="I18" s="15">
        <f t="shared" si="1"/>
        <v>28720000</v>
      </c>
      <c r="J18" s="15">
        <f t="shared" si="1"/>
        <v>28759000</v>
      </c>
      <c r="K18" s="15">
        <f t="shared" si="1"/>
        <v>28809000</v>
      </c>
      <c r="L18" s="15">
        <f t="shared" si="1"/>
        <v>28863000</v>
      </c>
      <c r="M18" s="15">
        <f t="shared" si="1"/>
        <v>28890000</v>
      </c>
      <c r="N18" s="15">
        <f t="shared" si="1"/>
        <v>28882000</v>
      </c>
      <c r="O18" s="37">
        <f t="shared" si="1"/>
        <v>28922314</v>
      </c>
      <c r="P18" s="34">
        <f t="shared" si="0"/>
        <v>344838000</v>
      </c>
      <c r="Q18" s="26"/>
      <c r="R18" s="25"/>
      <c r="V18" s="2"/>
      <c r="W18" s="2"/>
      <c r="X18" s="5"/>
      <c r="BD18" s="1"/>
    </row>
    <row r="19" spans="1:56" ht="16.350000000000001" customHeight="1" x14ac:dyDescent="0.2">
      <c r="A19" s="11"/>
      <c r="B19" s="13"/>
      <c r="C19" s="12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V19" s="2"/>
      <c r="W19" s="2"/>
      <c r="X19" s="5"/>
      <c r="BD19" s="1"/>
    </row>
    <row r="20" spans="1:56" ht="12" customHeight="1" x14ac:dyDescent="0.2">
      <c r="A20" s="10"/>
      <c r="B20" s="8"/>
      <c r="C20" s="12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V20" s="2"/>
      <c r="W20" s="2"/>
      <c r="X20" s="5"/>
      <c r="BD20" s="1"/>
    </row>
    <row r="21" spans="1:56" ht="12" customHeight="1" x14ac:dyDescent="0.2">
      <c r="C21" s="12" t="s">
        <v>35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V21" s="2"/>
      <c r="W21" s="2"/>
      <c r="X21" s="5"/>
      <c r="BD21" s="1"/>
    </row>
    <row r="22" spans="1:56" x14ac:dyDescent="0.2">
      <c r="V22" s="2"/>
      <c r="W22" s="2"/>
      <c r="X22" s="5"/>
      <c r="BD22" s="1"/>
    </row>
  </sheetData>
  <mergeCells count="3">
    <mergeCell ref="D3:I3"/>
    <mergeCell ref="D4:F4"/>
    <mergeCell ref="G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2020-05-04, dnr VER 2020-2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4JXXJJFS64ZS-957833390-276</_dlc_DocId>
    <_dlc_DocIdUrl xmlns="465edb57-3a11-4ff8-9c43-7dc2da403828">
      <Url>https://sp.pensionsmyndigheten.se/ovr/ANSLAG/_layouts/15/DocIdRedir.aspx?ID=4JXXJJFS64ZS-957833390-276</Url>
      <Description>4JXXJJFS64ZS-957833390-276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8efa2a59f2cf4e16ea61c2a13d242e67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e161ebbd441bbfbb3ace4bf3dfc225ba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F0F8-C880-4FCD-BAEC-96826B8A2B62}"/>
</file>

<file path=customXml/itemProps2.xml><?xml version="1.0" encoding="utf-8"?>
<ds:datastoreItem xmlns:ds="http://schemas.openxmlformats.org/officeDocument/2006/customXml" ds:itemID="{8DA9D948-F539-4572-A8F1-B77AEF520792}"/>
</file>

<file path=customXml/itemProps3.xml><?xml version="1.0" encoding="utf-8"?>
<ds:datastoreItem xmlns:ds="http://schemas.openxmlformats.org/officeDocument/2006/customXml" ds:itemID="{CCB9A46C-09FF-4B59-8D26-E885CCB0D15D}"/>
</file>

<file path=customXml/itemProps4.xml><?xml version="1.0" encoding="utf-8"?>
<ds:datastoreItem xmlns:ds="http://schemas.openxmlformats.org/officeDocument/2006/customXml" ds:itemID="{E3291AB8-4BC7-4D9E-8FD8-75BF85282F85}"/>
</file>

<file path=customXml/itemProps5.xml><?xml version="1.0" encoding="utf-8"?>
<ds:datastoreItem xmlns:ds="http://schemas.openxmlformats.org/officeDocument/2006/customXml" ds:itemID="{2B26BC3F-8836-4D22-922A-605DA2C14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cp:lastPrinted>2019-10-22T06:53:42Z</cp:lastPrinted>
  <dcterms:created xsi:type="dcterms:W3CDTF">2002-03-22T11:33:45Z</dcterms:created>
  <dcterms:modified xsi:type="dcterms:W3CDTF">2020-04-28T08:31:54Z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288152b9-3354-4aa9-9612-a562213fa9d0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