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0/oktober/"/>
    </mc:Choice>
  </mc:AlternateContent>
  <xr:revisionPtr revIDLastSave="0" documentId="13_ncr:1_{5702B7DA-9353-4340-99B1-A8BF5B1EA3E9}" xr6:coauthVersionLast="36" xr6:coauthVersionMax="36" xr10:uidLastSave="{00000000-0000-0000-0000-000000000000}"/>
  <bookViews>
    <workbookView xWindow="0" yWindow="0" windowWidth="23040" windowHeight="9180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D18" i="2" l="1"/>
  <c r="P33" i="2"/>
  <c r="O41" i="2"/>
  <c r="N41" i="2"/>
  <c r="M41" i="2"/>
  <c r="L41" i="2"/>
  <c r="K41" i="2"/>
  <c r="J41" i="2"/>
  <c r="I41" i="2"/>
  <c r="H41" i="2"/>
  <c r="G41" i="2"/>
  <c r="F41" i="2"/>
  <c r="E41" i="2"/>
  <c r="D41" i="2"/>
  <c r="P40" i="2"/>
  <c r="P39" i="2"/>
  <c r="P38" i="2"/>
  <c r="P35" i="2"/>
  <c r="P32" i="2"/>
  <c r="P31" i="2"/>
  <c r="P30" i="2"/>
  <c r="P29" i="2"/>
  <c r="P41" i="2"/>
  <c r="O18" i="2"/>
  <c r="N18" i="2"/>
  <c r="M18" i="2"/>
  <c r="L18" i="2"/>
  <c r="K18" i="2"/>
  <c r="J18" i="2"/>
  <c r="I18" i="2"/>
  <c r="H18" i="2"/>
  <c r="G18" i="2"/>
  <c r="F18" i="2"/>
  <c r="E18" i="2"/>
  <c r="P17" i="2"/>
  <c r="P16" i="2"/>
  <c r="P15" i="2"/>
  <c r="P12" i="2"/>
  <c r="P10" i="2"/>
  <c r="P9" i="2"/>
  <c r="P8" i="2"/>
  <c r="P7" i="2"/>
  <c r="P18" i="2"/>
</calcChain>
</file>

<file path=xl/sharedStrings.xml><?xml version="1.0" encoding="utf-8"?>
<sst xmlns="http://schemas.openxmlformats.org/spreadsheetml/2006/main" count="77" uniqueCount="40">
  <si>
    <r>
      <t xml:space="preserve">Månadsredovisning år 2020, prognos. </t>
    </r>
    <r>
      <rPr>
        <sz val="10"/>
        <rFont val="Arial"/>
        <family val="2"/>
      </rPr>
      <t>Beloppen anges i 1000-tal kronor</t>
    </r>
  </si>
  <si>
    <t>Utfall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</si>
  <si>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</si>
  <si>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</si>
  <si>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</si>
  <si>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</si>
  <si>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</si>
  <si>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</si>
  <si>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</si>
  <si>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</si>
  <si>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</si>
  <si>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</si>
  <si>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</si>
  <si>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</si>
  <si>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</si>
  <si>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</si>
  <si>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</si>
  <si>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</si>
  <si>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</si>
  <si>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</si>
  <si>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</si>
  <si>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</si>
  <si>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</si>
  <si>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</si>
  <si>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</si>
  <si>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Utgiftsområde 12 Ekonomisk trygghet för familjer och barn</t>
  </si>
  <si>
    <t>1:5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</si>
  <si>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</si>
  <si>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</si>
  <si>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</si>
  <si>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</si>
  <si>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</si>
  <si>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</si>
  <si>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</si>
  <si>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</si>
  <si>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</si>
  <si>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</si>
  <si>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</si>
  <si>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2021, prognos. </t>
    </r>
    <r>
      <rPr>
        <sz val="10"/>
        <rFont val="Arial"/>
        <family val="2"/>
      </rPr>
      <t>Beloppen anges i 1000-tal kronor</t>
    </r>
  </si>
  <si>
    <t>Inkomstpensionstillägg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</si>
</sst>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43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" fillId="0" borderId="0">
      <protection locked="0"/>
    </xf>
    <xf numFmtId="0" fontId="13" fillId="2" borderId="0" applyNumberFormat="0" applyBorder="0" applyAlignment="0" applyProtection="0"/>
    <xf numFmtId="9" fontId="3" fillId="0" borderId="0" applyFont="0" applyFill="0" applyBorder="0" applyAlignment="0" applyProtection="0"/>
    <xf numFmtId="4" fontId="15" fillId="3" borderId="3" applyNumberFormat="0" applyProtection="0">
      <alignment vertical="center"/>
    </xf>
    <xf numFmtId="4" fontId="16" fillId="3" borderId="3" applyNumberFormat="0" applyProtection="0">
      <alignment vertical="center"/>
    </xf>
    <xf numFmtId="4" fontId="15" fillId="3" borderId="3" applyNumberFormat="0" applyProtection="0">
      <alignment horizontal="left" vertical="center" indent="1"/>
    </xf>
    <xf numFmtId="4" fontId="15" fillId="3" borderId="3" applyNumberFormat="0" applyProtection="0">
      <alignment horizontal="left" vertical="center" indent="1"/>
    </xf>
    <xf numFmtId="0" fontId="3" fillId="4" borderId="3" applyNumberFormat="0" applyProtection="0">
      <alignment horizontal="left" vertical="center" indent="1"/>
    </xf>
    <xf numFmtId="4" fontId="15" fillId="5" borderId="3" applyNumberFormat="0" applyProtection="0">
      <alignment horizontal="right" vertical="center"/>
    </xf>
    <xf numFmtId="4" fontId="15" fillId="6" borderId="3" applyNumberFormat="0" applyProtection="0">
      <alignment horizontal="right" vertical="center"/>
    </xf>
    <xf numFmtId="4" fontId="15" fillId="7" borderId="3" applyNumberFormat="0" applyProtection="0">
      <alignment horizontal="right" vertical="center"/>
    </xf>
    <xf numFmtId="4" fontId="15" fillId="8" borderId="3" applyNumberFormat="0" applyProtection="0">
      <alignment horizontal="right" vertical="center"/>
    </xf>
    <xf numFmtId="4" fontId="15" fillId="9" borderId="3" applyNumberFormat="0" applyProtection="0">
      <alignment horizontal="right" vertical="center"/>
    </xf>
    <xf numFmtId="4" fontId="15" fillId="10" borderId="3" applyNumberFormat="0" applyProtection="0">
      <alignment horizontal="right" vertical="center"/>
    </xf>
    <xf numFmtId="4" fontId="15" fillId="11" borderId="3" applyNumberFormat="0" applyProtection="0">
      <alignment horizontal="right" vertical="center"/>
    </xf>
    <xf numFmtId="4" fontId="15" fillId="12" borderId="3" applyNumberFormat="0" applyProtection="0">
      <alignment horizontal="right" vertical="center"/>
    </xf>
    <xf numFmtId="4" fontId="15" fillId="13" borderId="3" applyNumberFormat="0" applyProtection="0">
      <alignment horizontal="right" vertical="center"/>
    </xf>
    <xf numFmtId="4" fontId="17" fillId="14" borderId="3" applyNumberFormat="0" applyProtection="0">
      <alignment horizontal="left" vertical="center" indent="1"/>
    </xf>
    <xf numFmtId="4" fontId="15" fillId="15" borderId="4" applyNumberFormat="0" applyProtection="0">
      <alignment horizontal="left" vertical="center" indent="1"/>
    </xf>
    <xf numFmtId="4" fontId="18" fillId="16" borderId="0" applyNumberFormat="0" applyProtection="0">
      <alignment horizontal="left" vertical="center" indent="1"/>
    </xf>
    <xf numFmtId="0" fontId="3" fillId="4" borderId="3" applyNumberFormat="0" applyProtection="0">
      <alignment horizontal="left" vertical="center" indent="1"/>
    </xf>
    <xf numFmtId="4" fontId="15" fillId="15" borderId="3" applyNumberFormat="0" applyProtection="0">
      <alignment horizontal="left" vertical="center" indent="1"/>
    </xf>
    <xf numFmtId="4" fontId="15" fillId="17" borderId="3" applyNumberFormat="0" applyProtection="0">
      <alignment horizontal="left" vertical="center" indent="1"/>
    </xf>
    <xf numFmtId="0" fontId="3" fillId="17" borderId="3" applyNumberFormat="0" applyProtection="0">
      <alignment horizontal="left" vertical="center" indent="1"/>
    </xf>
    <xf numFmtId="0" fontId="3" fillId="17" borderId="3" applyNumberFormat="0" applyProtection="0">
      <alignment horizontal="left" vertical="center" indent="1"/>
    </xf>
    <xf numFmtId="0" fontId="3" fillId="18" borderId="3" applyNumberFormat="0" applyProtection="0">
      <alignment horizontal="left" vertical="center" indent="1"/>
    </xf>
    <xf numFmtId="0" fontId="3" fillId="18" borderId="3" applyNumberFormat="0" applyProtection="0">
      <alignment horizontal="left" vertical="center" indent="1"/>
    </xf>
    <xf numFmtId="0" fontId="3" fillId="19" borderId="3" applyNumberFormat="0" applyProtection="0">
      <alignment horizontal="left" vertical="center" indent="1"/>
    </xf>
    <xf numFmtId="0" fontId="3" fillId="19" borderId="3" applyNumberFormat="0" applyProtection="0">
      <alignment horizontal="left" vertical="center" indent="1"/>
    </xf>
    <xf numFmtId="0" fontId="3" fillId="4" borderId="3" applyNumberFormat="0" applyProtection="0">
      <alignment horizontal="left" vertical="center" indent="1"/>
    </xf>
    <xf numFmtId="0" fontId="3" fillId="4" borderId="3" applyNumberFormat="0" applyProtection="0">
      <alignment horizontal="left" vertical="center" indent="1"/>
    </xf>
    <xf numFmtId="4" fontId="15" fillId="20" borderId="3" applyNumberFormat="0" applyProtection="0">
      <alignment vertical="center"/>
    </xf>
    <xf numFmtId="4" fontId="16" fillId="20" borderId="3" applyNumberFormat="0" applyProtection="0">
      <alignment vertical="center"/>
    </xf>
    <xf numFmtId="4" fontId="15" fillId="20" borderId="3" applyNumberFormat="0" applyProtection="0">
      <alignment horizontal="left" vertical="center" indent="1"/>
    </xf>
    <xf numFmtId="4" fontId="15" fillId="20" borderId="3" applyNumberFormat="0" applyProtection="0">
      <alignment horizontal="left" vertical="center" indent="1"/>
    </xf>
    <xf numFmtId="4" fontId="15" fillId="15" borderId="3" applyNumberFormat="0" applyProtection="0">
      <alignment horizontal="right" vertical="center"/>
    </xf>
    <xf numFmtId="4" fontId="16" fillId="15" borderId="3" applyNumberFormat="0" applyProtection="0">
      <alignment horizontal="right" vertical="center"/>
    </xf>
    <xf numFmtId="0" fontId="3" fillId="4" borderId="3" applyNumberFormat="0" applyProtection="0">
      <alignment horizontal="left" vertical="center" indent="1"/>
    </xf>
    <xf numFmtId="0" fontId="3" fillId="4" borderId="3" applyNumberFormat="0" applyProtection="0">
      <alignment horizontal="left" vertical="center" indent="1"/>
    </xf>
    <xf numFmtId="0" fontId="19" fillId="0" borderId="0"/>
    <xf numFmtId="4" fontId="14" fillId="15" borderId="3" applyNumberFormat="0" applyProtection="0">
      <alignment horizontal="right" vertical="center"/>
    </xf>
    <xf numFmtId="166" fontId="3" fillId="0" borderId="0" applyFont="0" applyFill="0" applyBorder="0" applyAlignment="0" applyProtection="0"/>
    <xf numFmtId="4" fontId="15" fillId="15" borderId="3" applyNumberFormat="0" applyProtection="0">
      <alignment horizontal="left" vertical="center" indent="1"/>
    </xf>
    <xf numFmtId="4" fontId="15" fillId="17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left" vertical="center" indent="1"/>
    </xf>
    <xf numFmtId="4" fontId="15" fillId="17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0" fontId="3" fillId="0" borderId="0"/>
    <xf numFmtId="0" fontId="2" fillId="0" borderId="0"/>
    <xf numFmtId="0" fontId="3" fillId="0" borderId="0">
      <protection locked="0"/>
    </xf>
    <xf numFmtId="43" fontId="3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4" fillId="0" borderId="0" xfId="0" applyFont="1"/>
    <xf numFmtId="17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vertical="top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5" fillId="0" borderId="0" xfId="0" quotePrefix="1" applyFont="1"/>
    <xf numFmtId="0" fontId="5" fillId="0" borderId="0" xfId="0" applyFont="1" applyAlignment="1">
      <alignment wrapText="1"/>
    </xf>
    <xf numFmtId="3" fontId="5" fillId="0" borderId="0" xfId="0" applyNumberFormat="1" applyFont="1"/>
    <xf numFmtId="0" fontId="7" fillId="0" borderId="0" xfId="0" applyFont="1" applyAlignment="1">
      <alignment wrapText="1"/>
    </xf>
    <xf numFmtId="3" fontId="12" fillId="0" borderId="0" xfId="0" applyNumberFormat="1" applyFont="1"/>
    <xf numFmtId="3" fontId="4" fillId="0" borderId="0" xfId="0" applyNumberFormat="1" applyFont="1"/>
    <xf numFmtId="0" fontId="3" fillId="0" borderId="0" xfId="0" applyFont="1" applyAlignment="1">
      <alignment vertical="top"/>
    </xf>
    <xf numFmtId="0" fontId="20" fillId="0" borderId="0" xfId="0" applyFont="1"/>
    <xf numFmtId="3" fontId="7" fillId="0" borderId="0" xfId="0" applyNumberFormat="1" applyFont="1"/>
    <xf numFmtId="0" fontId="22" fillId="0" borderId="0" xfId="0" applyFont="1"/>
    <xf numFmtId="3" fontId="5" fillId="0" borderId="6" xfId="0" applyNumberFormat="1" applyFont="1" applyBorder="1"/>
    <xf numFmtId="3" fontId="5" fillId="0" borderId="7" xfId="0" applyNumberFormat="1" applyFont="1" applyBorder="1"/>
    <xf numFmtId="0" fontId="6" fillId="0" borderId="7" xfId="0" applyFont="1" applyBorder="1"/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3" fontId="5" fillId="0" borderId="0" xfId="1" applyNumberFormat="1" applyFont="1"/>
    <xf numFmtId="3" fontId="21" fillId="0" borderId="0" xfId="0" applyNumberFormat="1" applyFont="1"/>
    <xf numFmtId="3" fontId="7" fillId="0" borderId="7" xfId="0" applyNumberFormat="1" applyFont="1" applyBorder="1"/>
    <xf numFmtId="3" fontId="7" fillId="0" borderId="6" xfId="0" applyNumberFormat="1" applyFont="1" applyBorder="1"/>
    <xf numFmtId="0" fontId="4" fillId="0" borderId="2" xfId="0" applyFont="1" applyBorder="1"/>
    <xf numFmtId="0" fontId="8" fillId="0" borderId="8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6" fillId="0" borderId="11" xfId="0" applyFont="1" applyBorder="1"/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57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2 2 2" xfId="56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Tusental 2" xfId="55" xr:uid="{00000000-0005-0000-0000-00006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topLeftCell="A16" zoomScale="115" zoomScaleNormal="115" workbookViewId="0">
      <selection activeCell="M40" sqref="M40"/>
    </sheetView>
  </sheetViews>
  <sheetFormatPr defaultColWidth="9.109375" defaultRowHeight="11.4" x14ac:dyDescent="0.2"/>
  <cols>
    <col min="1" max="1" width="3.6640625" style="1" customWidth="1"/>
    <col min="2" max="2" width="2.109375" style="1" customWidth="1"/>
    <col min="3" max="3" width="24.6640625" style="1" customWidth="1"/>
    <col min="4" max="12" width="9.33203125" style="1" customWidth="1"/>
    <col min="13" max="13" width="10.109375" style="1" bestFit="1" customWidth="1"/>
    <col min="14" max="14" width="9.88671875" style="1" customWidth="1"/>
    <col min="15" max="15" width="9.33203125" style="1" customWidth="1"/>
    <col min="16" max="16" width="10.109375" style="1" bestFit="1" customWidth="1"/>
    <col min="17" max="18" width="9.88671875" style="1" customWidth="1"/>
    <col min="19" max="19" width="0.88671875" style="1" customWidth="1"/>
    <col min="20" max="20" width="2.44140625" style="1" customWidth="1"/>
    <col min="21" max="21" width="1.6640625" style="1" customWidth="1"/>
    <col min="22" max="22" width="3.44140625" style="1" customWidth="1"/>
    <col min="23" max="23" width="9.88671875" style="1" customWidth="1"/>
    <col min="24" max="24" width="10.33203125" style="1" customWidth="1"/>
    <col min="25" max="25" width="5" style="1" customWidth="1"/>
    <col min="26" max="26" width="9.88671875" style="1" bestFit="1" customWidth="1"/>
    <col min="27" max="16384" width="9.109375" style="1"/>
  </cols>
  <sheetData>
    <row r="1" spans="1:22" ht="12" x14ac:dyDescent="0.25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2" ht="13.2" x14ac:dyDescent="0.2">
      <c r="A2" s="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2" x14ac:dyDescent="0.2">
      <c r="A3" s="2"/>
      <c r="B3" s="2"/>
      <c r="C3" s="3"/>
      <c r="D3" s="36"/>
      <c r="E3" s="36"/>
      <c r="F3" s="36"/>
      <c r="G3" s="36"/>
      <c r="H3" s="36"/>
      <c r="I3" s="36"/>
      <c r="J3" s="3"/>
      <c r="K3" s="3"/>
      <c r="L3" s="3"/>
      <c r="M3" s="3"/>
      <c r="N3" s="3"/>
      <c r="O3" s="3"/>
      <c r="P3" s="3"/>
      <c r="Q3" s="3"/>
      <c r="V3" s="13"/>
    </row>
    <row r="4" spans="1:22" ht="13.2" customHeight="1" x14ac:dyDescent="0.2">
      <c r="A4" s="2"/>
      <c r="B4" s="2"/>
      <c r="C4" s="3"/>
      <c r="D4" s="37" t="s">
        <v>1</v>
      </c>
      <c r="E4" s="37"/>
      <c r="F4" s="37"/>
      <c r="G4" s="37"/>
      <c r="H4" s="37"/>
      <c r="I4" s="31"/>
      <c r="J4" s="33"/>
      <c r="K4" s="33"/>
      <c r="L4" s="33"/>
      <c r="M4" s="33" t="s">
        <v>2</v>
      </c>
      <c r="N4" s="33"/>
      <c r="O4" s="32"/>
      <c r="P4" s="21"/>
      <c r="Q4" s="22"/>
    </row>
    <row r="5" spans="1:22" ht="13.2" x14ac:dyDescent="0.2">
      <c r="A5" s="23"/>
      <c r="B5" s="23"/>
      <c r="C5" s="23"/>
      <c r="D5" s="24" t="s">
        <v>3</v>
      </c>
      <c r="E5" s="23" t="s">
        <v>4</v>
      </c>
      <c r="F5" s="23" t="s">
        <v>5</v>
      </c>
      <c r="G5" s="23" t="s">
        <v>6</v>
      </c>
      <c r="H5" s="35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P5" s="25" t="s">
        <v>15</v>
      </c>
      <c r="Q5" s="26"/>
    </row>
    <row r="6" spans="1:22" ht="16.350000000000001" customHeight="1" x14ac:dyDescent="0.2">
      <c r="A6" s="5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34"/>
      <c r="M6" s="5"/>
      <c r="N6" s="5"/>
      <c r="O6" s="20"/>
      <c r="P6" s="18"/>
      <c r="Q6" s="10"/>
    </row>
    <row r="7" spans="1:22" ht="16.350000000000001" customHeight="1" x14ac:dyDescent="0.2">
      <c r="A7" s="8" t="s">
        <v>17</v>
      </c>
      <c r="B7" s="7"/>
      <c r="C7" s="6" t="s">
        <v>18</v>
      </c>
      <c r="D7" s="10">
        <v>1211877</v>
      </c>
      <c r="E7" s="10">
        <v>1207947</v>
      </c>
      <c r="F7" s="10">
        <v>1210442</v>
      </c>
      <c r="G7" s="10">
        <v>1206342</v>
      </c>
      <c r="H7" s="10">
        <v>1199045</v>
      </c>
      <c r="I7" s="10">
        <v>1204436</v>
      </c>
      <c r="J7" s="10">
        <v>1192301</v>
      </c>
      <c r="K7" s="10">
        <v>1189717</v>
      </c>
      <c r="L7" s="19">
        <v>1190680</v>
      </c>
      <c r="M7" s="10">
        <v>1190000</v>
      </c>
      <c r="N7" s="10">
        <v>1190000</v>
      </c>
      <c r="O7" s="19">
        <v>1200813</v>
      </c>
      <c r="P7" s="18">
        <f>SUM(D7:O7)</f>
        <v>14393600</v>
      </c>
      <c r="Q7" s="10"/>
    </row>
    <row r="8" spans="1:22" ht="16.350000000000001" customHeight="1" x14ac:dyDescent="0.2">
      <c r="A8" s="8" t="s">
        <v>19</v>
      </c>
      <c r="B8" s="7"/>
      <c r="C8" s="6" t="s">
        <v>20</v>
      </c>
      <c r="D8" s="10">
        <v>855028</v>
      </c>
      <c r="E8" s="10">
        <v>852279</v>
      </c>
      <c r="F8" s="10">
        <v>846127</v>
      </c>
      <c r="G8" s="10">
        <v>842072</v>
      </c>
      <c r="H8" s="10">
        <v>835929</v>
      </c>
      <c r="I8" s="10">
        <v>832566</v>
      </c>
      <c r="J8" s="10">
        <v>824543</v>
      </c>
      <c r="K8" s="10">
        <v>821869</v>
      </c>
      <c r="L8" s="19">
        <v>820171</v>
      </c>
      <c r="M8" s="10">
        <v>816000</v>
      </c>
      <c r="N8" s="10">
        <v>811000</v>
      </c>
      <c r="O8" s="19">
        <v>808616</v>
      </c>
      <c r="P8" s="18">
        <f t="shared" ref="P8:P18" si="0">SUM(D8:O8)</f>
        <v>9966200</v>
      </c>
      <c r="Q8" s="10"/>
    </row>
    <row r="9" spans="1:22" ht="16.350000000000001" customHeight="1" x14ac:dyDescent="0.2">
      <c r="A9" s="8" t="s">
        <v>21</v>
      </c>
      <c r="B9" s="7"/>
      <c r="C9" s="6" t="s">
        <v>22</v>
      </c>
      <c r="D9" s="27">
        <v>848831</v>
      </c>
      <c r="E9" s="10">
        <v>850625</v>
      </c>
      <c r="F9" s="10">
        <v>859906</v>
      </c>
      <c r="G9" s="10">
        <v>871103</v>
      </c>
      <c r="H9" s="10">
        <v>862678</v>
      </c>
      <c r="I9" s="10">
        <v>863905</v>
      </c>
      <c r="J9" s="10">
        <v>852025</v>
      </c>
      <c r="K9" s="10">
        <v>867134</v>
      </c>
      <c r="L9" s="19">
        <v>883671</v>
      </c>
      <c r="M9" s="10">
        <v>880000</v>
      </c>
      <c r="N9" s="10">
        <v>880000</v>
      </c>
      <c r="O9" s="19">
        <v>872322</v>
      </c>
      <c r="P9" s="18">
        <f t="shared" si="0"/>
        <v>10392200</v>
      </c>
      <c r="Q9" s="10"/>
    </row>
    <row r="10" spans="1:22" ht="16.350000000000001" customHeight="1" x14ac:dyDescent="0.2">
      <c r="A10" s="8" t="s">
        <v>23</v>
      </c>
      <c r="B10" s="7"/>
      <c r="C10" s="6" t="s">
        <v>24</v>
      </c>
      <c r="D10" s="10">
        <v>96687</v>
      </c>
      <c r="E10" s="10">
        <v>97881</v>
      </c>
      <c r="F10" s="10">
        <v>97811</v>
      </c>
      <c r="G10" s="10">
        <v>99142</v>
      </c>
      <c r="H10" s="10">
        <v>96490</v>
      </c>
      <c r="I10" s="10">
        <v>97514</v>
      </c>
      <c r="J10" s="10">
        <v>96907</v>
      </c>
      <c r="K10" s="10">
        <v>98432</v>
      </c>
      <c r="L10" s="19">
        <v>98205</v>
      </c>
      <c r="M10" s="10">
        <v>98500</v>
      </c>
      <c r="N10" s="10">
        <v>98931</v>
      </c>
      <c r="O10" s="19">
        <v>99000</v>
      </c>
      <c r="P10" s="18">
        <f t="shared" si="0"/>
        <v>1175500</v>
      </c>
      <c r="Q10" s="10"/>
    </row>
    <row r="11" spans="1:22" ht="16.350000000000001" customHeight="1" x14ac:dyDescent="0.2">
      <c r="A11" s="5" t="s">
        <v>25</v>
      </c>
      <c r="B11" s="5"/>
      <c r="C11" s="5"/>
      <c r="D11" s="15"/>
      <c r="E11" s="5"/>
      <c r="F11" s="5"/>
      <c r="G11" s="5"/>
      <c r="H11" s="5"/>
      <c r="I11" s="5"/>
      <c r="J11" s="5"/>
      <c r="K11" s="5"/>
      <c r="L11" s="20"/>
      <c r="M11" s="5"/>
      <c r="N11" s="5"/>
      <c r="O11" s="20"/>
      <c r="P11" s="18"/>
      <c r="Q11" s="10"/>
    </row>
    <row r="12" spans="1:22" ht="16.350000000000001" customHeight="1" x14ac:dyDescent="0.2">
      <c r="A12" s="8" t="s">
        <v>26</v>
      </c>
      <c r="B12" s="7"/>
      <c r="C12" s="9" t="s">
        <v>27</v>
      </c>
      <c r="D12" s="10">
        <v>87368</v>
      </c>
      <c r="E12" s="10">
        <v>88486</v>
      </c>
      <c r="F12" s="10">
        <v>91279</v>
      </c>
      <c r="G12" s="10">
        <v>91914</v>
      </c>
      <c r="H12" s="10">
        <v>89795</v>
      </c>
      <c r="I12" s="10">
        <v>89705</v>
      </c>
      <c r="J12" s="10">
        <v>79850</v>
      </c>
      <c r="K12" s="10">
        <v>81028</v>
      </c>
      <c r="L12" s="19">
        <v>82603</v>
      </c>
      <c r="M12" s="10">
        <v>83000</v>
      </c>
      <c r="N12" s="10">
        <v>83500</v>
      </c>
      <c r="O12" s="19">
        <v>84972</v>
      </c>
      <c r="P12" s="18">
        <f t="shared" si="0"/>
        <v>1033500</v>
      </c>
      <c r="Q12" s="10"/>
    </row>
    <row r="13" spans="1:22" ht="16.350000000000001" customHeight="1" x14ac:dyDescent="0.2">
      <c r="A13" s="8" t="s">
        <v>28</v>
      </c>
      <c r="B13" s="6"/>
      <c r="C13" s="9" t="s">
        <v>29</v>
      </c>
      <c r="D13" s="10">
        <v>630442</v>
      </c>
      <c r="E13" s="10">
        <v>630442</v>
      </c>
      <c r="F13" s="10">
        <v>630442</v>
      </c>
      <c r="G13" s="10">
        <v>630442</v>
      </c>
      <c r="H13" s="10">
        <v>630442</v>
      </c>
      <c r="I13" s="10">
        <v>630442</v>
      </c>
      <c r="J13" s="10">
        <v>630442</v>
      </c>
      <c r="K13" s="10">
        <v>630442</v>
      </c>
      <c r="L13" s="19">
        <v>630442</v>
      </c>
      <c r="M13" s="10">
        <v>630442</v>
      </c>
      <c r="N13" s="10">
        <v>630442</v>
      </c>
      <c r="O13" s="10">
        <v>630438</v>
      </c>
      <c r="P13" s="18">
        <v>7565300</v>
      </c>
      <c r="Q13" s="10"/>
    </row>
    <row r="14" spans="1:22" ht="16.350000000000001" customHeight="1" x14ac:dyDescent="0.2">
      <c r="A14" s="5" t="s">
        <v>30</v>
      </c>
      <c r="B14" s="5"/>
      <c r="C14" s="5"/>
      <c r="D14" s="28"/>
      <c r="E14" s="10"/>
      <c r="F14" s="10"/>
      <c r="G14" s="10"/>
      <c r="H14" s="10"/>
      <c r="I14" s="10"/>
      <c r="J14" s="10"/>
      <c r="K14" s="10"/>
      <c r="L14" s="19"/>
      <c r="M14" s="10"/>
      <c r="N14" s="10"/>
      <c r="O14" s="19"/>
      <c r="P14" s="18"/>
      <c r="Q14" s="10"/>
    </row>
    <row r="15" spans="1:22" ht="16.350000000000001" customHeight="1" x14ac:dyDescent="0.2">
      <c r="A15" s="8"/>
      <c r="B15" s="7"/>
      <c r="C15" s="11" t="s">
        <v>31</v>
      </c>
      <c r="D15" s="16">
        <v>27103000</v>
      </c>
      <c r="E15" s="16">
        <v>27111000</v>
      </c>
      <c r="F15" s="16">
        <v>27130000</v>
      </c>
      <c r="G15" s="16">
        <v>27148000</v>
      </c>
      <c r="H15" s="16">
        <v>27140000</v>
      </c>
      <c r="I15" s="16">
        <v>27171000</v>
      </c>
      <c r="J15" s="16">
        <v>27185000</v>
      </c>
      <c r="K15" s="16">
        <v>27214000</v>
      </c>
      <c r="L15" s="29">
        <v>27270000</v>
      </c>
      <c r="M15" s="16">
        <v>27261000</v>
      </c>
      <c r="N15" s="16">
        <v>27285000</v>
      </c>
      <c r="O15" s="29">
        <v>27304000</v>
      </c>
      <c r="P15" s="30">
        <f t="shared" si="0"/>
        <v>326322000</v>
      </c>
      <c r="Q15" s="16"/>
    </row>
    <row r="16" spans="1:22" ht="16.350000000000001" customHeight="1" x14ac:dyDescent="0.2">
      <c r="A16" s="8"/>
      <c r="B16" s="7"/>
      <c r="C16" s="11" t="s">
        <v>32</v>
      </c>
      <c r="D16" s="16">
        <v>255000</v>
      </c>
      <c r="E16" s="16">
        <v>255000</v>
      </c>
      <c r="F16" s="16">
        <v>255000</v>
      </c>
      <c r="G16" s="16">
        <v>255000</v>
      </c>
      <c r="H16" s="16">
        <v>255000</v>
      </c>
      <c r="I16" s="16">
        <v>255000</v>
      </c>
      <c r="J16" s="16">
        <v>255000</v>
      </c>
      <c r="K16" s="16">
        <v>255000</v>
      </c>
      <c r="L16" s="29">
        <v>256000</v>
      </c>
      <c r="M16" s="16">
        <v>256000</v>
      </c>
      <c r="N16" s="16">
        <v>256000</v>
      </c>
      <c r="O16" s="16">
        <v>256000</v>
      </c>
      <c r="P16" s="30">
        <f t="shared" si="0"/>
        <v>3064000</v>
      </c>
      <c r="Q16" s="16"/>
    </row>
    <row r="17" spans="1:17" ht="16.350000000000001" customHeight="1" x14ac:dyDescent="0.2">
      <c r="A17" s="8"/>
      <c r="B17" s="7"/>
      <c r="C17" s="11" t="s">
        <v>33</v>
      </c>
      <c r="D17" s="16">
        <v>1192471</v>
      </c>
      <c r="E17" s="16">
        <v>1204269</v>
      </c>
      <c r="F17" s="16">
        <v>1214894</v>
      </c>
      <c r="G17" s="16">
        <v>1225086</v>
      </c>
      <c r="H17" s="16">
        <v>1234926</v>
      </c>
      <c r="I17" s="16">
        <v>1245340</v>
      </c>
      <c r="J17" s="16">
        <v>1256761</v>
      </c>
      <c r="K17" s="16">
        <v>1269509</v>
      </c>
      <c r="L17" s="29">
        <v>1281357</v>
      </c>
      <c r="M17" s="16">
        <v>1297000</v>
      </c>
      <c r="N17" s="16">
        <v>1314000</v>
      </c>
      <c r="O17" s="29">
        <v>1331500</v>
      </c>
      <c r="P17" s="30">
        <f t="shared" si="0"/>
        <v>15067113</v>
      </c>
      <c r="Q17" s="16"/>
    </row>
    <row r="18" spans="1:17" ht="16.350000000000001" customHeight="1" x14ac:dyDescent="0.2">
      <c r="A18" s="8"/>
      <c r="B18" s="7"/>
      <c r="C18" s="6" t="s">
        <v>34</v>
      </c>
      <c r="D18" s="10">
        <f>SUM(D15:D17)</f>
        <v>28550471</v>
      </c>
      <c r="E18" s="10">
        <f>SUM(E15:E17)</f>
        <v>28570269</v>
      </c>
      <c r="F18" s="10">
        <f>SUM(F15:F17)</f>
        <v>28599894</v>
      </c>
      <c r="G18" s="10">
        <f t="shared" ref="G18:O18" si="1">SUM(G15:G17)</f>
        <v>28628086</v>
      </c>
      <c r="H18" s="10">
        <f t="shared" si="1"/>
        <v>28629926</v>
      </c>
      <c r="I18" s="10">
        <f t="shared" si="1"/>
        <v>28671340</v>
      </c>
      <c r="J18" s="10">
        <f t="shared" si="1"/>
        <v>28696761</v>
      </c>
      <c r="K18" s="10">
        <f t="shared" si="1"/>
        <v>28738509</v>
      </c>
      <c r="L18" s="19">
        <f t="shared" si="1"/>
        <v>28807357</v>
      </c>
      <c r="M18" s="10">
        <f t="shared" si="1"/>
        <v>28814000</v>
      </c>
      <c r="N18" s="10">
        <f t="shared" si="1"/>
        <v>28855000</v>
      </c>
      <c r="O18" s="19">
        <f t="shared" si="1"/>
        <v>28891500</v>
      </c>
      <c r="P18" s="18">
        <f t="shared" si="0"/>
        <v>344453113</v>
      </c>
      <c r="Q18" s="16"/>
    </row>
    <row r="19" spans="1:17" ht="16.350000000000001" customHeight="1" x14ac:dyDescent="0.2">
      <c r="A19" s="8"/>
      <c r="B19" s="7"/>
      <c r="C19" s="6" t="s">
        <v>35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12" customHeight="1" x14ac:dyDescent="0.2">
      <c r="A20" s="8"/>
      <c r="B20" s="6"/>
      <c r="C20" s="6" t="s">
        <v>36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2" customHeight="1" x14ac:dyDescent="0.2">
      <c r="C21" s="6" t="s">
        <v>37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4" spans="1:17" ht="13.2" x14ac:dyDescent="0.2">
      <c r="A24" s="4" t="s">
        <v>38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x14ac:dyDescent="0.2">
      <c r="A25" s="2"/>
      <c r="B25" s="2"/>
      <c r="C25" s="3"/>
      <c r="D25" s="36"/>
      <c r="E25" s="36"/>
      <c r="F25" s="36"/>
      <c r="G25" s="36"/>
      <c r="H25" s="36"/>
      <c r="I25" s="36"/>
      <c r="J25" s="3"/>
      <c r="K25" s="3"/>
      <c r="L25" s="3"/>
      <c r="M25" s="3"/>
      <c r="N25" s="3"/>
      <c r="O25" s="3"/>
      <c r="P25" s="3"/>
      <c r="Q25" s="3"/>
    </row>
    <row r="26" spans="1:17" x14ac:dyDescent="0.2">
      <c r="A26" s="2"/>
      <c r="B26" s="2"/>
      <c r="C26" s="3"/>
      <c r="D26" s="38" t="s">
        <v>2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9"/>
      <c r="P26" s="21"/>
      <c r="Q26" s="22"/>
    </row>
    <row r="27" spans="1:17" ht="13.2" x14ac:dyDescent="0.2">
      <c r="A27" s="23"/>
      <c r="B27" s="23"/>
      <c r="C27" s="23"/>
      <c r="D27" s="24" t="s">
        <v>3</v>
      </c>
      <c r="E27" s="23" t="s">
        <v>4</v>
      </c>
      <c r="F27" s="23" t="s">
        <v>5</v>
      </c>
      <c r="G27" s="23" t="s">
        <v>6</v>
      </c>
      <c r="H27" s="23" t="s">
        <v>7</v>
      </c>
      <c r="I27" s="23" t="s">
        <v>8</v>
      </c>
      <c r="J27" s="23" t="s">
        <v>9</v>
      </c>
      <c r="K27" s="23" t="s">
        <v>10</v>
      </c>
      <c r="L27" s="23" t="s">
        <v>11</v>
      </c>
      <c r="M27" s="23" t="s">
        <v>12</v>
      </c>
      <c r="N27" s="23" t="s">
        <v>13</v>
      </c>
      <c r="O27" s="23" t="s">
        <v>14</v>
      </c>
      <c r="P27" s="25" t="s">
        <v>15</v>
      </c>
      <c r="Q27" s="26"/>
    </row>
    <row r="28" spans="1:17" x14ac:dyDescent="0.2">
      <c r="A28" s="5" t="s">
        <v>16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20"/>
      <c r="P28" s="18"/>
      <c r="Q28" s="10"/>
    </row>
    <row r="29" spans="1:17" x14ac:dyDescent="0.2">
      <c r="A29" s="8" t="s">
        <v>17</v>
      </c>
      <c r="B29" s="7"/>
      <c r="C29" s="6" t="s">
        <v>18</v>
      </c>
      <c r="D29" s="10">
        <v>1178577.6618566585</v>
      </c>
      <c r="E29" s="10">
        <v>1174755.6483923411</v>
      </c>
      <c r="F29" s="10">
        <v>1177182.092054802</v>
      </c>
      <c r="G29" s="10">
        <v>1173194.7497637838</v>
      </c>
      <c r="H29" s="10">
        <v>1166098.2530082816</v>
      </c>
      <c r="I29" s="10">
        <v>1171341.1218597156</v>
      </c>
      <c r="J29" s="10">
        <v>1159539.5612008115</v>
      </c>
      <c r="K29" s="10">
        <v>1157026.5630349598</v>
      </c>
      <c r="L29" s="10">
        <v>1157963.1022120942</v>
      </c>
      <c r="M29" s="10">
        <v>1157301.7869052913</v>
      </c>
      <c r="N29" s="10">
        <v>1157301.7869052913</v>
      </c>
      <c r="O29" s="19">
        <v>1167817.6728059694</v>
      </c>
      <c r="P29" s="18">
        <f>SUM(D29:O29)</f>
        <v>13998099.999999998</v>
      </c>
      <c r="Q29" s="10"/>
    </row>
    <row r="30" spans="1:17" x14ac:dyDescent="0.2">
      <c r="A30" s="8" t="s">
        <v>19</v>
      </c>
      <c r="B30" s="7"/>
      <c r="C30" s="6" t="s">
        <v>20</v>
      </c>
      <c r="D30" s="10">
        <v>802000</v>
      </c>
      <c r="E30" s="10">
        <v>795000</v>
      </c>
      <c r="F30" s="10">
        <v>792000</v>
      </c>
      <c r="G30" s="10">
        <v>788000</v>
      </c>
      <c r="H30" s="10">
        <v>784000</v>
      </c>
      <c r="I30" s="10">
        <v>779000</v>
      </c>
      <c r="J30" s="10">
        <v>773000</v>
      </c>
      <c r="K30" s="10">
        <v>769000</v>
      </c>
      <c r="L30" s="10">
        <v>769000</v>
      </c>
      <c r="M30" s="10">
        <v>767000</v>
      </c>
      <c r="N30" s="10">
        <v>763000</v>
      </c>
      <c r="O30" s="19">
        <v>761500</v>
      </c>
      <c r="P30" s="18">
        <f t="shared" ref="P30:P41" si="2">SUM(D30:O30)</f>
        <v>9342500</v>
      </c>
      <c r="Q30" s="10"/>
    </row>
    <row r="31" spans="1:17" x14ac:dyDescent="0.2">
      <c r="A31" s="8" t="s">
        <v>21</v>
      </c>
      <c r="B31" s="7"/>
      <c r="C31" s="6" t="s">
        <v>22</v>
      </c>
      <c r="D31" s="27">
        <v>841741.20854102122</v>
      </c>
      <c r="E31" s="10">
        <v>843520.22430284251</v>
      </c>
      <c r="F31" s="10">
        <v>852723.70550990163</v>
      </c>
      <c r="G31" s="10">
        <v>863827.18348376662</v>
      </c>
      <c r="H31" s="10">
        <v>855472.55260676285</v>
      </c>
      <c r="I31" s="10">
        <v>856689.30418968084</v>
      </c>
      <c r="J31" s="10">
        <v>844908.53091741889</v>
      </c>
      <c r="K31" s="10">
        <v>859891.33423144277</v>
      </c>
      <c r="L31" s="10">
        <v>876290.21029233467</v>
      </c>
      <c r="M31" s="10">
        <v>872649.87201939919</v>
      </c>
      <c r="N31" s="10">
        <v>872649.87201939919</v>
      </c>
      <c r="O31" s="19">
        <v>865036.00188602984</v>
      </c>
      <c r="P31" s="18">
        <f t="shared" si="2"/>
        <v>10305400.000000002</v>
      </c>
      <c r="Q31" s="10"/>
    </row>
    <row r="32" spans="1:17" x14ac:dyDescent="0.2">
      <c r="A32" s="8" t="s">
        <v>23</v>
      </c>
      <c r="B32" s="7"/>
      <c r="C32" s="6" t="s">
        <v>24</v>
      </c>
      <c r="D32" s="10">
        <v>96752.801446193102</v>
      </c>
      <c r="E32" s="10">
        <v>97947.614036580184</v>
      </c>
      <c r="F32" s="10">
        <v>97877.566397277755</v>
      </c>
      <c r="G32" s="10">
        <v>99209.47222458529</v>
      </c>
      <c r="H32" s="10">
        <v>96555.667375584861</v>
      </c>
      <c r="I32" s="10">
        <v>97580.364270523176</v>
      </c>
      <c r="J32" s="10">
        <v>96972.951169715016</v>
      </c>
      <c r="K32" s="10">
        <v>98498.989025946415</v>
      </c>
      <c r="L32" s="10">
        <v>98271.834538494266</v>
      </c>
      <c r="M32" s="10">
        <v>98567.035304125908</v>
      </c>
      <c r="N32" s="10">
        <v>98998.328626116549</v>
      </c>
      <c r="O32" s="19">
        <v>99067.375584857509</v>
      </c>
      <c r="P32" s="18">
        <f t="shared" si="2"/>
        <v>1176300</v>
      </c>
      <c r="Q32" s="10"/>
    </row>
    <row r="33" spans="1:17" x14ac:dyDescent="0.2">
      <c r="A33" s="8" t="s">
        <v>26</v>
      </c>
      <c r="B33" s="7"/>
      <c r="C33" s="6" t="s">
        <v>39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508078</v>
      </c>
      <c r="M33" s="10">
        <v>509571</v>
      </c>
      <c r="N33" s="10">
        <v>510460</v>
      </c>
      <c r="O33" s="19">
        <v>511891</v>
      </c>
      <c r="P33" s="18">
        <f t="shared" si="2"/>
        <v>2040000</v>
      </c>
      <c r="Q33" s="10"/>
    </row>
    <row r="34" spans="1:17" x14ac:dyDescent="0.2">
      <c r="A34" s="5" t="s">
        <v>25</v>
      </c>
      <c r="B34" s="5"/>
      <c r="C34" s="5"/>
      <c r="D34" s="15"/>
      <c r="E34" s="5"/>
      <c r="F34" s="5"/>
      <c r="G34" s="5"/>
      <c r="H34" s="5"/>
      <c r="I34" s="5"/>
      <c r="J34" s="5"/>
      <c r="K34" s="5"/>
      <c r="L34" s="5"/>
      <c r="M34" s="5"/>
      <c r="N34" s="5"/>
      <c r="O34" s="20"/>
      <c r="P34" s="18"/>
      <c r="Q34" s="10"/>
    </row>
    <row r="35" spans="1:17" x14ac:dyDescent="0.2">
      <c r="A35" s="8" t="s">
        <v>26</v>
      </c>
      <c r="B35" s="7"/>
      <c r="C35" s="9" t="s">
        <v>27</v>
      </c>
      <c r="D35" s="10">
        <v>87283.463957426211</v>
      </c>
      <c r="E35" s="10">
        <v>88400.382196419931</v>
      </c>
      <c r="F35" s="10">
        <v>91190.679729075957</v>
      </c>
      <c r="G35" s="10">
        <v>91825.065312046441</v>
      </c>
      <c r="H35" s="10">
        <v>89708.115626511863</v>
      </c>
      <c r="I35" s="10">
        <v>89618.202709240431</v>
      </c>
      <c r="J35" s="10">
        <v>79772.73826802129</v>
      </c>
      <c r="K35" s="10">
        <v>80949.598451862606</v>
      </c>
      <c r="L35" s="10">
        <v>82523.074504112243</v>
      </c>
      <c r="M35" s="10">
        <v>82919.690372520563</v>
      </c>
      <c r="N35" s="10">
        <v>83419.206579583944</v>
      </c>
      <c r="O35" s="19">
        <v>84889.782293178519</v>
      </c>
      <c r="P35" s="18">
        <f t="shared" si="2"/>
        <v>1032500</v>
      </c>
      <c r="Q35" s="10"/>
    </row>
    <row r="36" spans="1:17" x14ac:dyDescent="0.2">
      <c r="A36" s="8" t="s">
        <v>28</v>
      </c>
      <c r="B36" s="6"/>
      <c r="C36" s="9" t="s">
        <v>29</v>
      </c>
      <c r="D36" s="10">
        <v>672567</v>
      </c>
      <c r="E36" s="10">
        <v>672567</v>
      </c>
      <c r="F36" s="10">
        <v>672567</v>
      </c>
      <c r="G36" s="10">
        <v>672567</v>
      </c>
      <c r="H36" s="10">
        <v>672567</v>
      </c>
      <c r="I36" s="10">
        <v>672567</v>
      </c>
      <c r="J36" s="10">
        <v>672567</v>
      </c>
      <c r="K36" s="10">
        <v>672567</v>
      </c>
      <c r="L36" s="10">
        <v>672567</v>
      </c>
      <c r="M36" s="10">
        <v>672567</v>
      </c>
      <c r="N36" s="10">
        <v>672567</v>
      </c>
      <c r="O36" s="10">
        <v>672563</v>
      </c>
      <c r="P36" s="18">
        <v>8070800</v>
      </c>
      <c r="Q36" s="10"/>
    </row>
    <row r="37" spans="1:17" x14ac:dyDescent="0.2">
      <c r="A37" s="5" t="s">
        <v>30</v>
      </c>
      <c r="B37" s="5"/>
      <c r="C37" s="5"/>
      <c r="D37" s="2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  <c r="P37" s="18"/>
      <c r="Q37" s="10"/>
    </row>
    <row r="38" spans="1:17" x14ac:dyDescent="0.2">
      <c r="A38" s="8"/>
      <c r="B38" s="7"/>
      <c r="C38" s="11" t="s">
        <v>31</v>
      </c>
      <c r="D38" s="16">
        <v>27618000</v>
      </c>
      <c r="E38" s="16">
        <v>27604000</v>
      </c>
      <c r="F38" s="16">
        <v>27617000</v>
      </c>
      <c r="G38" s="16">
        <v>27658000</v>
      </c>
      <c r="H38" s="16">
        <v>27699000</v>
      </c>
      <c r="I38" s="16">
        <v>27759000</v>
      </c>
      <c r="J38" s="16">
        <v>27797000</v>
      </c>
      <c r="K38" s="16">
        <v>27840000</v>
      </c>
      <c r="L38" s="16">
        <v>27893000</v>
      </c>
      <c r="M38" s="16">
        <v>27921000</v>
      </c>
      <c r="N38" s="16">
        <v>27917000</v>
      </c>
      <c r="O38" s="29">
        <v>27947000</v>
      </c>
      <c r="P38" s="30">
        <f t="shared" si="2"/>
        <v>333270000</v>
      </c>
      <c r="Q38" s="16"/>
    </row>
    <row r="39" spans="1:17" x14ac:dyDescent="0.2">
      <c r="A39" s="8"/>
      <c r="B39" s="7"/>
      <c r="C39" s="11" t="s">
        <v>32</v>
      </c>
      <c r="D39" s="16">
        <v>264000</v>
      </c>
      <c r="E39" s="16">
        <v>264000</v>
      </c>
      <c r="F39" s="16">
        <v>264000</v>
      </c>
      <c r="G39" s="16">
        <v>264000</v>
      </c>
      <c r="H39" s="16">
        <v>264000</v>
      </c>
      <c r="I39" s="16">
        <v>264000</v>
      </c>
      <c r="J39" s="16">
        <v>264000</v>
      </c>
      <c r="K39" s="16">
        <v>264000</v>
      </c>
      <c r="L39" s="16">
        <v>264000</v>
      </c>
      <c r="M39" s="16">
        <v>265000</v>
      </c>
      <c r="N39" s="16">
        <v>265000</v>
      </c>
      <c r="O39" s="16">
        <v>265000</v>
      </c>
      <c r="P39" s="30">
        <f t="shared" si="2"/>
        <v>3171000</v>
      </c>
      <c r="Q39" s="16"/>
    </row>
    <row r="40" spans="1:17" x14ac:dyDescent="0.2">
      <c r="A40" s="8"/>
      <c r="B40" s="7"/>
      <c r="C40" s="11" t="s">
        <v>33</v>
      </c>
      <c r="D40" s="16">
        <v>1343000</v>
      </c>
      <c r="E40" s="16">
        <v>1361000</v>
      </c>
      <c r="F40" s="16">
        <v>1376000</v>
      </c>
      <c r="G40" s="16">
        <v>1394000</v>
      </c>
      <c r="H40" s="16">
        <v>1413000</v>
      </c>
      <c r="I40" s="16">
        <v>1433000</v>
      </c>
      <c r="J40" s="16">
        <v>1451000</v>
      </c>
      <c r="K40" s="16">
        <v>1471000</v>
      </c>
      <c r="L40" s="16">
        <v>1492000</v>
      </c>
      <c r="M40" s="16">
        <v>1509000</v>
      </c>
      <c r="N40" s="16">
        <v>1522000</v>
      </c>
      <c r="O40" s="29">
        <v>1535000</v>
      </c>
      <c r="P40" s="30">
        <f t="shared" si="2"/>
        <v>17300000</v>
      </c>
      <c r="Q40" s="16"/>
    </row>
    <row r="41" spans="1:17" x14ac:dyDescent="0.2">
      <c r="A41" s="8"/>
      <c r="B41" s="7"/>
      <c r="C41" s="6" t="s">
        <v>34</v>
      </c>
      <c r="D41" s="10">
        <f>SUM(D38:D40)</f>
        <v>29225000</v>
      </c>
      <c r="E41" s="10">
        <f>SUM(E38:E40)</f>
        <v>29229000</v>
      </c>
      <c r="F41" s="10">
        <f>SUM(F38:F40)</f>
        <v>29257000</v>
      </c>
      <c r="G41" s="10">
        <f t="shared" ref="G41:O41" si="3">SUM(G38:G40)</f>
        <v>29316000</v>
      </c>
      <c r="H41" s="10">
        <f t="shared" si="3"/>
        <v>29376000</v>
      </c>
      <c r="I41" s="10">
        <f t="shared" si="3"/>
        <v>29456000</v>
      </c>
      <c r="J41" s="10">
        <f t="shared" si="3"/>
        <v>29512000</v>
      </c>
      <c r="K41" s="10">
        <f t="shared" si="3"/>
        <v>29575000</v>
      </c>
      <c r="L41" s="10">
        <f t="shared" si="3"/>
        <v>29649000</v>
      </c>
      <c r="M41" s="10">
        <f t="shared" si="3"/>
        <v>29695000</v>
      </c>
      <c r="N41" s="10">
        <f t="shared" si="3"/>
        <v>29704000</v>
      </c>
      <c r="O41" s="19">
        <f t="shared" si="3"/>
        <v>29747000</v>
      </c>
      <c r="P41" s="18">
        <f t="shared" si="2"/>
        <v>353741000</v>
      </c>
      <c r="Q41" s="10"/>
    </row>
    <row r="42" spans="1:17" x14ac:dyDescent="0.2">
      <c r="A42" s="8"/>
      <c r="B42" s="7"/>
      <c r="C42" s="6" t="s">
        <v>35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2">
      <c r="A43" s="8"/>
      <c r="B43" s="6"/>
      <c r="C43" s="6" t="s">
        <v>36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">
      <c r="C44" s="6" t="s">
        <v>37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</sheetData>
  <mergeCells count="4">
    <mergeCell ref="D3:I3"/>
    <mergeCell ref="D4:H4"/>
    <mergeCell ref="D25:I25"/>
    <mergeCell ref="D26:O26"/>
  </mergeCells>
  <phoneticPr fontId="11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2020-10-23, dnr VER 2020-2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4JXXJJFS64ZS-957833390-326</_dlc_DocId>
    <_dlc_DocIdUrl xmlns="465edb57-3a11-4ff8-9c43-7dc2da403828">
      <Url>https://sp.pensionsmyndigheten.se/ovr/ANSLAG/_layouts/15/DocIdRedir.aspx?ID=4JXXJJFS64ZS-957833390-326</Url>
      <Description>4JXXJJFS64ZS-957833390-326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29F0F8-C880-4FCD-BAEC-96826B8A2B62}"/>
</file>

<file path=customXml/itemProps2.xml><?xml version="1.0" encoding="utf-8"?>
<ds:datastoreItem xmlns:ds="http://schemas.openxmlformats.org/officeDocument/2006/customXml" ds:itemID="{8DA9D948-F539-4572-A8F1-B77AEF520792}"/>
</file>

<file path=customXml/itemProps3.xml><?xml version="1.0" encoding="utf-8"?>
<ds:datastoreItem xmlns:ds="http://schemas.openxmlformats.org/officeDocument/2006/customXml" ds:itemID="{CCB9A46C-09FF-4B59-8D26-E885CCB0D15D}"/>
</file>

<file path=customXml/itemProps4.xml><?xml version="1.0" encoding="utf-8"?>
<ds:datastoreItem xmlns:ds="http://schemas.openxmlformats.org/officeDocument/2006/customXml" ds:itemID="{B1606A18-78CD-438F-B90C-0B92CAA0952C}"/>
</file>

<file path=customXml/itemProps5.xml><?xml version="1.0" encoding="utf-8"?>
<ds:datastoreItem xmlns:ds="http://schemas.openxmlformats.org/officeDocument/2006/customXml" ds:itemID="{E3291AB8-4BC7-4D9E-8FD8-75BF85282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Johan Söderberg</cp:lastModifiedBy>
  <cp:revision/>
  <dcterms:created xsi:type="dcterms:W3CDTF">2002-03-22T11:33:45Z</dcterms:created>
  <dcterms:modified xsi:type="dcterms:W3CDTF">2020-10-21T06:02:04Z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ee595aaf-9da6-4075-9fda-2c3a7743ab2a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