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BU/2021/"/>
    </mc:Choice>
  </mc:AlternateContent>
  <xr:revisionPtr revIDLastSave="0" documentId="13_ncr:1_{F093F115-1597-460D-AC77-1345D974D047}" xr6:coauthVersionLast="36" xr6:coauthVersionMax="36" xr10:uidLastSave="{00000000-0000-0000-0000-000000000000}"/>
  <bookViews>
    <workbookView xWindow="-18" yWindow="-18" windowWidth="20730" windowHeight="11760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11" i="2" l="1"/>
  <c r="P14" i="2" l="1"/>
  <c r="P18" i="2"/>
  <c r="P17" i="2"/>
  <c r="P16" i="2"/>
  <c r="P13" i="2"/>
  <c r="P10" i="2"/>
  <c r="P9" i="2"/>
  <c r="P8" i="2"/>
  <c r="P7" i="2"/>
  <c r="P19" i="2"/>
</calcChain>
</file>

<file path=xl/sharedStrings.xml><?xml version="1.0" encoding="utf-8"?>
<sst xmlns="http://schemas.openxmlformats.org/spreadsheetml/2006/main" count="39" uniqueCount="38">
  <si>
    <r>
      <t xml:space="preserve">Månadsredovisning år 2021, prognos. </t>
    </r>
    <r>
      <rPr>
        <sz val="10"/>
        <rFont val="Arial"/>
        <family val="2"/>
      </rPr>
      <t>Beloppen anges i 1000-tal kronor</t>
    </r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</si>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</sst>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>
      <protection locked="0"/>
    </xf>
    <xf numFmtId="0" fontId="12" fillId="2" borderId="0" applyNumberFormat="0" applyBorder="0" applyAlignment="0" applyProtection="0"/>
    <xf numFmtId="9" fontId="2" fillId="0" borderId="0" applyFont="0" applyFill="0" applyBorder="0" applyAlignment="0" applyProtection="0"/>
    <xf numFmtId="4" fontId="14" fillId="3" borderId="3" applyNumberFormat="0" applyProtection="0">
      <alignment vertical="center"/>
    </xf>
    <xf numFmtId="4" fontId="15" fillId="3" borderId="3" applyNumberFormat="0" applyProtection="0">
      <alignment vertical="center"/>
    </xf>
    <xf numFmtId="4" fontId="14" fillId="3" borderId="3" applyNumberFormat="0" applyProtection="0">
      <alignment horizontal="left" vertical="center" indent="1"/>
    </xf>
    <xf numFmtId="4" fontId="14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5" borderId="3" applyNumberFormat="0" applyProtection="0">
      <alignment horizontal="right" vertical="center"/>
    </xf>
    <xf numFmtId="4" fontId="14" fillId="6" borderId="3" applyNumberFormat="0" applyProtection="0">
      <alignment horizontal="right" vertical="center"/>
    </xf>
    <xf numFmtId="4" fontId="14" fillId="7" borderId="3" applyNumberFormat="0" applyProtection="0">
      <alignment horizontal="right" vertical="center"/>
    </xf>
    <xf numFmtId="4" fontId="14" fillId="8" borderId="3" applyNumberFormat="0" applyProtection="0">
      <alignment horizontal="right" vertical="center"/>
    </xf>
    <xf numFmtId="4" fontId="14" fillId="9" borderId="3" applyNumberFormat="0" applyProtection="0">
      <alignment horizontal="right" vertical="center"/>
    </xf>
    <xf numFmtId="4" fontId="14" fillId="10" borderId="3" applyNumberFormat="0" applyProtection="0">
      <alignment horizontal="right" vertical="center"/>
    </xf>
    <xf numFmtId="4" fontId="14" fillId="11" borderId="3" applyNumberFormat="0" applyProtection="0">
      <alignment horizontal="right" vertical="center"/>
    </xf>
    <xf numFmtId="4" fontId="14" fillId="12" borderId="3" applyNumberFormat="0" applyProtection="0">
      <alignment horizontal="right" vertical="center"/>
    </xf>
    <xf numFmtId="4" fontId="14" fillId="13" borderId="3" applyNumberFormat="0" applyProtection="0">
      <alignment horizontal="right" vertical="center"/>
    </xf>
    <xf numFmtId="4" fontId="16" fillId="14" borderId="3" applyNumberFormat="0" applyProtection="0">
      <alignment horizontal="left" vertical="center" indent="1"/>
    </xf>
    <xf numFmtId="4" fontId="14" fillId="15" borderId="4" applyNumberFormat="0" applyProtection="0">
      <alignment horizontal="left" vertical="center" indent="1"/>
    </xf>
    <xf numFmtId="4" fontId="17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20" borderId="3" applyNumberFormat="0" applyProtection="0">
      <alignment vertical="center"/>
    </xf>
    <xf numFmtId="4" fontId="15" fillId="20" borderId="3" applyNumberFormat="0" applyProtection="0">
      <alignment vertical="center"/>
    </xf>
    <xf numFmtId="4" fontId="14" fillId="20" borderId="3" applyNumberFormat="0" applyProtection="0">
      <alignment horizontal="left" vertical="center" indent="1"/>
    </xf>
    <xf numFmtId="4" fontId="14" fillId="20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8" fillId="0" borderId="0"/>
    <xf numFmtId="4" fontId="13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35">
    <xf numFmtId="0" fontId="0" fillId="0" borderId="0" xfId="0"/>
    <xf numFmtId="0" fontId="3" fillId="0" borderId="0" xfId="0" applyFont="1"/>
    <xf numFmtId="17" fontId="7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top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0" xfId="0" quotePrefix="1" applyFont="1"/>
    <xf numFmtId="0" fontId="4" fillId="0" borderId="0" xfId="0" applyFont="1" applyAlignment="1">
      <alignment wrapText="1"/>
    </xf>
    <xf numFmtId="3" fontId="4" fillId="0" borderId="0" xfId="0" applyNumberFormat="1" applyFont="1"/>
    <xf numFmtId="0" fontId="6" fillId="0" borderId="0" xfId="0" applyFont="1" applyAlignment="1">
      <alignment wrapText="1"/>
    </xf>
    <xf numFmtId="3" fontId="11" fillId="0" borderId="0" xfId="0" applyNumberFormat="1" applyFont="1"/>
    <xf numFmtId="3" fontId="3" fillId="0" borderId="0" xfId="0" applyNumberFormat="1" applyFont="1"/>
    <xf numFmtId="0" fontId="2" fillId="0" borderId="0" xfId="0" applyFont="1" applyAlignment="1">
      <alignment vertical="top"/>
    </xf>
    <xf numFmtId="0" fontId="19" fillId="0" borderId="0" xfId="0" applyFont="1"/>
    <xf numFmtId="3" fontId="6" fillId="0" borderId="0" xfId="0" applyNumberFormat="1" applyFont="1"/>
    <xf numFmtId="0" fontId="21" fillId="0" borderId="0" xfId="0" applyFont="1"/>
    <xf numFmtId="3" fontId="4" fillId="0" borderId="6" xfId="0" applyNumberFormat="1" applyFont="1" applyBorder="1"/>
    <xf numFmtId="3" fontId="4" fillId="0" borderId="7" xfId="0" applyNumberFormat="1" applyFont="1" applyBorder="1"/>
    <xf numFmtId="0" fontId="5" fillId="0" borderId="7" xfId="0" applyFont="1" applyBorder="1"/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4" fillId="0" borderId="0" xfId="1" applyNumberFormat="1" applyFont="1"/>
    <xf numFmtId="3" fontId="20" fillId="0" borderId="0" xfId="0" applyNumberFormat="1" applyFont="1"/>
    <xf numFmtId="3" fontId="6" fillId="0" borderId="7" xfId="0" applyNumberFormat="1" applyFont="1" applyBorder="1"/>
    <xf numFmtId="3" fontId="6" fillId="0" borderId="6" xfId="0" applyNumberFormat="1" applyFont="1" applyBorder="1"/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zoomScaleNormal="100" workbookViewId="0">
      <selection activeCell="Q8" sqref="Q8"/>
    </sheetView>
  </sheetViews>
  <sheetFormatPr defaultColWidth="9.1640625" defaultRowHeight="11.4" x14ac:dyDescent="0.4"/>
  <cols>
    <col min="1" max="1" width="3.71875" style="1" customWidth="1"/>
    <col min="2" max="2" width="2.1640625" style="1" customWidth="1"/>
    <col min="3" max="3" width="24.71875" style="1" customWidth="1"/>
    <col min="4" max="12" width="9.27734375" style="1" customWidth="1"/>
    <col min="13" max="13" width="10.1640625" style="1" bestFit="1" customWidth="1"/>
    <col min="14" max="14" width="9.83203125" style="1" customWidth="1"/>
    <col min="15" max="15" width="9.27734375" style="1" customWidth="1"/>
    <col min="16" max="16" width="10.1640625" style="1" bestFit="1" customWidth="1"/>
    <col min="17" max="18" width="9.83203125" style="1" customWidth="1"/>
    <col min="19" max="19" width="0.83203125" style="1" customWidth="1"/>
    <col min="20" max="20" width="2.44140625" style="1" customWidth="1"/>
    <col min="21" max="21" width="1.71875" style="1" customWidth="1"/>
    <col min="22" max="22" width="3.44140625" style="1" customWidth="1"/>
    <col min="23" max="23" width="9.83203125" style="1" customWidth="1"/>
    <col min="24" max="24" width="10.27734375" style="1" customWidth="1"/>
    <col min="25" max="25" width="5" style="1" customWidth="1"/>
    <col min="26" max="26" width="9.83203125" style="1" bestFit="1" customWidth="1"/>
    <col min="27" max="16384" width="9.1640625" style="1"/>
  </cols>
  <sheetData>
    <row r="1" spans="1:22" x14ac:dyDescent="0.4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2" ht="12.3" x14ac:dyDescent="0.4">
      <c r="A2" s="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2" x14ac:dyDescent="0.4">
      <c r="A3" s="2"/>
      <c r="B3" s="2"/>
      <c r="C3" s="3"/>
      <c r="D3" s="31"/>
      <c r="E3" s="31"/>
      <c r="F3" s="31"/>
      <c r="G3" s="31"/>
      <c r="H3" s="31"/>
      <c r="I3" s="31"/>
      <c r="J3" s="3"/>
      <c r="K3" s="3"/>
      <c r="L3" s="3"/>
      <c r="M3" s="3"/>
      <c r="N3" s="3"/>
      <c r="O3" s="3"/>
      <c r="P3" s="3"/>
      <c r="Q3" s="3"/>
      <c r="V3" s="13"/>
    </row>
    <row r="4" spans="1:22" x14ac:dyDescent="0.4">
      <c r="A4" s="2"/>
      <c r="B4" s="2"/>
      <c r="C4" s="3"/>
      <c r="D4" s="32" t="s">
        <v>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  <c r="P4" s="21"/>
      <c r="Q4" s="22"/>
    </row>
    <row r="5" spans="1:22" ht="12.3" x14ac:dyDescent="0.4">
      <c r="A5" s="23"/>
      <c r="B5" s="23"/>
      <c r="C5" s="23"/>
      <c r="D5" s="24" t="s">
        <v>2</v>
      </c>
      <c r="E5" s="23" t="s">
        <v>3</v>
      </c>
      <c r="F5" s="23" t="s">
        <v>4</v>
      </c>
      <c r="G5" s="23" t="s">
        <v>5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  <c r="O5" s="23" t="s">
        <v>13</v>
      </c>
      <c r="P5" s="25" t="s">
        <v>14</v>
      </c>
      <c r="Q5" s="26"/>
    </row>
    <row r="6" spans="1:22" ht="16.350000000000001" customHeight="1" x14ac:dyDescent="0.4">
      <c r="A6" s="5" t="s">
        <v>15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0"/>
      <c r="P6" s="18"/>
      <c r="Q6" s="10"/>
    </row>
    <row r="7" spans="1:22" ht="16.350000000000001" customHeight="1" x14ac:dyDescent="0.4">
      <c r="A7" s="8" t="s">
        <v>16</v>
      </c>
      <c r="B7" s="7"/>
      <c r="C7" s="6" t="s">
        <v>17</v>
      </c>
      <c r="D7" s="10">
        <v>1182890.8748275307</v>
      </c>
      <c r="E7" s="10">
        <v>1179054.8740303603</v>
      </c>
      <c r="F7" s="10">
        <v>1181490.1976916683</v>
      </c>
      <c r="G7" s="10">
        <v>1177488.2630177755</v>
      </c>
      <c r="H7" s="10">
        <v>1170365.7953798748</v>
      </c>
      <c r="I7" s="10">
        <v>1175627.8514352294</v>
      </c>
      <c r="J7" s="10">
        <v>1163783.1008821356</v>
      </c>
      <c r="K7" s="10">
        <v>1161260.9059559554</v>
      </c>
      <c r="L7" s="10">
        <v>1162200.8725635062</v>
      </c>
      <c r="M7" s="10">
        <v>1160581.5531430214</v>
      </c>
      <c r="N7" s="10">
        <v>1158999.3248243921</v>
      </c>
      <c r="O7" s="19">
        <v>1168056.3862485504</v>
      </c>
      <c r="P7" s="18">
        <f>SUM(D7:O7)</f>
        <v>14041800</v>
      </c>
      <c r="Q7" s="10"/>
    </row>
    <row r="8" spans="1:22" ht="16.350000000000001" customHeight="1" x14ac:dyDescent="0.4">
      <c r="A8" s="8" t="s">
        <v>18</v>
      </c>
      <c r="B8" s="7"/>
      <c r="C8" s="6" t="s">
        <v>19</v>
      </c>
      <c r="D8" s="10">
        <v>806000</v>
      </c>
      <c r="E8" s="10">
        <v>801000</v>
      </c>
      <c r="F8" s="10">
        <v>797000</v>
      </c>
      <c r="G8" s="10">
        <v>791000</v>
      </c>
      <c r="H8" s="10">
        <v>785000</v>
      </c>
      <c r="I8" s="10">
        <v>781000</v>
      </c>
      <c r="J8" s="10">
        <v>776000</v>
      </c>
      <c r="K8" s="10">
        <v>773000</v>
      </c>
      <c r="L8" s="10">
        <v>770000</v>
      </c>
      <c r="M8" s="10">
        <v>767000</v>
      </c>
      <c r="N8" s="10">
        <v>762000</v>
      </c>
      <c r="O8" s="19">
        <v>757000</v>
      </c>
      <c r="P8" s="18">
        <f t="shared" ref="P8:P19" si="0">SUM(D8:O8)</f>
        <v>9366000</v>
      </c>
      <c r="Q8" s="10"/>
    </row>
    <row r="9" spans="1:22" ht="16.350000000000001" customHeight="1" x14ac:dyDescent="0.4">
      <c r="A9" s="8" t="s">
        <v>20</v>
      </c>
      <c r="B9" s="7"/>
      <c r="C9" s="6" t="s">
        <v>21</v>
      </c>
      <c r="D9" s="27">
        <v>842394.30579014739</v>
      </c>
      <c r="E9" s="10">
        <v>844174.70186968206</v>
      </c>
      <c r="F9" s="10">
        <v>853385.32395115448</v>
      </c>
      <c r="G9" s="10">
        <v>864497.41698490595</v>
      </c>
      <c r="H9" s="10">
        <v>856136.30384662282</v>
      </c>
      <c r="I9" s="10">
        <v>857353.99949299358</v>
      </c>
      <c r="J9" s="10">
        <v>845564.08565527212</v>
      </c>
      <c r="K9" s="10">
        <v>860558.51395275805</v>
      </c>
      <c r="L9" s="10">
        <v>876970.11371154606</v>
      </c>
      <c r="M9" s="10">
        <v>884058.94826902449</v>
      </c>
      <c r="N9" s="10">
        <v>879370.77040964772</v>
      </c>
      <c r="O9" s="19">
        <v>870635.51606624504</v>
      </c>
      <c r="P9" s="18">
        <f t="shared" si="0"/>
        <v>10335100</v>
      </c>
      <c r="Q9" s="10"/>
    </row>
    <row r="10" spans="1:22" ht="16.350000000000001" customHeight="1" x14ac:dyDescent="0.4">
      <c r="A10" s="8" t="s">
        <v>22</v>
      </c>
      <c r="B10" s="7"/>
      <c r="C10" s="6" t="s">
        <v>23</v>
      </c>
      <c r="D10" s="10">
        <v>95789.965742306944</v>
      </c>
      <c r="E10" s="10">
        <v>96972.888152727333</v>
      </c>
      <c r="F10" s="10">
        <v>96903.537592652428</v>
      </c>
      <c r="G10" s="10">
        <v>98222.188956362254</v>
      </c>
      <c r="H10" s="10">
        <v>95594.793451810459</v>
      </c>
      <c r="I10" s="10">
        <v>96609.293073477515</v>
      </c>
      <c r="J10" s="10">
        <v>96007.924645399486</v>
      </c>
      <c r="K10" s="10">
        <v>97518.776132745435</v>
      </c>
      <c r="L10" s="10">
        <v>97293.882173645412</v>
      </c>
      <c r="M10" s="10">
        <v>98743.308879210745</v>
      </c>
      <c r="N10" s="10">
        <v>99636.940381890134</v>
      </c>
      <c r="O10" s="19">
        <v>99906.416843895437</v>
      </c>
      <c r="P10" s="18">
        <f t="shared" si="0"/>
        <v>1169199.9160261236</v>
      </c>
      <c r="Q10" s="10"/>
    </row>
    <row r="11" spans="1:22" ht="16.350000000000001" customHeight="1" x14ac:dyDescent="0.4">
      <c r="A11" s="8" t="s">
        <v>24</v>
      </c>
      <c r="B11" s="7"/>
      <c r="C11" s="6" t="s">
        <v>25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507000</v>
      </c>
      <c r="M11" s="10">
        <v>507000</v>
      </c>
      <c r="N11" s="10">
        <v>508000</v>
      </c>
      <c r="O11" s="19">
        <v>508000</v>
      </c>
      <c r="P11" s="18">
        <f t="shared" si="0"/>
        <v>2030000</v>
      </c>
      <c r="Q11" s="10"/>
    </row>
    <row r="12" spans="1:22" ht="16.350000000000001" customHeight="1" x14ac:dyDescent="0.4">
      <c r="A12" s="5" t="s">
        <v>26</v>
      </c>
      <c r="B12" s="5"/>
      <c r="C12" s="5"/>
      <c r="D12" s="15"/>
      <c r="E12" s="5"/>
      <c r="F12" s="5"/>
      <c r="G12" s="5"/>
      <c r="H12" s="5"/>
      <c r="I12" s="5"/>
      <c r="J12" s="5"/>
      <c r="K12" s="5"/>
      <c r="L12" s="5"/>
      <c r="M12" s="5"/>
      <c r="N12" s="5"/>
      <c r="O12" s="20"/>
      <c r="P12" s="18"/>
      <c r="Q12" s="10"/>
    </row>
    <row r="13" spans="1:22" ht="16.350000000000001" customHeight="1" x14ac:dyDescent="0.4">
      <c r="A13" s="8" t="s">
        <v>24</v>
      </c>
      <c r="B13" s="7"/>
      <c r="C13" s="9" t="s">
        <v>27</v>
      </c>
      <c r="D13" s="10">
        <v>86660.388947335843</v>
      </c>
      <c r="E13" s="10">
        <v>87769.334039853959</v>
      </c>
      <c r="F13" s="10">
        <v>90539.71296955258</v>
      </c>
      <c r="G13" s="10">
        <v>91169.56997648369</v>
      </c>
      <c r="H13" s="10">
        <v>89067.732184850553</v>
      </c>
      <c r="I13" s="10">
        <v>88978.461113002049</v>
      </c>
      <c r="J13" s="10">
        <v>79203.278745590695</v>
      </c>
      <c r="K13" s="10">
        <v>80371.737886007802</v>
      </c>
      <c r="L13" s="10">
        <v>81933.981643356645</v>
      </c>
      <c r="M13" s="10">
        <v>82464.648570456091</v>
      </c>
      <c r="N13" s="10">
        <v>82360.49898663284</v>
      </c>
      <c r="O13" s="19">
        <v>85280.654936877283</v>
      </c>
      <c r="P13" s="18">
        <f t="shared" si="0"/>
        <v>1025800</v>
      </c>
      <c r="Q13" s="10"/>
    </row>
    <row r="14" spans="1:22" ht="16.350000000000001" customHeight="1" x14ac:dyDescent="0.4">
      <c r="A14" s="8" t="s">
        <v>28</v>
      </c>
      <c r="B14" s="6"/>
      <c r="C14" s="9" t="s">
        <v>29</v>
      </c>
      <c r="D14" s="10">
        <v>672567</v>
      </c>
      <c r="E14" s="10">
        <v>672567</v>
      </c>
      <c r="F14" s="10">
        <v>672567</v>
      </c>
      <c r="G14" s="10">
        <v>672567</v>
      </c>
      <c r="H14" s="10">
        <v>672567</v>
      </c>
      <c r="I14" s="10">
        <v>672567</v>
      </c>
      <c r="J14" s="10">
        <v>672567</v>
      </c>
      <c r="K14" s="10">
        <v>672567</v>
      </c>
      <c r="L14" s="10">
        <v>672567</v>
      </c>
      <c r="M14" s="10">
        <v>672567</v>
      </c>
      <c r="N14" s="10">
        <v>672567</v>
      </c>
      <c r="O14" s="10">
        <v>672563</v>
      </c>
      <c r="P14" s="18">
        <f t="shared" si="0"/>
        <v>8070800</v>
      </c>
      <c r="Q14" s="10"/>
    </row>
    <row r="15" spans="1:22" ht="16.350000000000001" customHeight="1" x14ac:dyDescent="0.4">
      <c r="A15" s="5" t="s">
        <v>30</v>
      </c>
      <c r="B15" s="5"/>
      <c r="C15" s="5"/>
      <c r="D15" s="2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  <c r="P15" s="18"/>
      <c r="Q15" s="10"/>
    </row>
    <row r="16" spans="1:22" ht="16.350000000000001" customHeight="1" x14ac:dyDescent="0.4">
      <c r="A16" s="8"/>
      <c r="B16" s="7"/>
      <c r="C16" s="11" t="s">
        <v>31</v>
      </c>
      <c r="D16" s="16">
        <v>27523986</v>
      </c>
      <c r="E16" s="16">
        <v>27527000</v>
      </c>
      <c r="F16" s="16">
        <v>27539000</v>
      </c>
      <c r="G16" s="16">
        <v>27567000</v>
      </c>
      <c r="H16" s="16">
        <v>27617000</v>
      </c>
      <c r="I16" s="16">
        <v>27687000</v>
      </c>
      <c r="J16" s="16">
        <v>27750000</v>
      </c>
      <c r="K16" s="16">
        <v>27797000</v>
      </c>
      <c r="L16" s="16">
        <v>27841000</v>
      </c>
      <c r="M16" s="16">
        <v>27880000</v>
      </c>
      <c r="N16" s="16">
        <v>27896000</v>
      </c>
      <c r="O16" s="29">
        <v>27911014</v>
      </c>
      <c r="P16" s="30">
        <f t="shared" si="0"/>
        <v>332536000</v>
      </c>
      <c r="Q16" s="16"/>
    </row>
    <row r="17" spans="1:17" ht="16.350000000000001" customHeight="1" x14ac:dyDescent="0.4">
      <c r="A17" s="8"/>
      <c r="B17" s="7"/>
      <c r="C17" s="11" t="s">
        <v>32</v>
      </c>
      <c r="D17" s="16">
        <v>254000</v>
      </c>
      <c r="E17" s="16">
        <v>254000</v>
      </c>
      <c r="F17" s="16">
        <v>254000</v>
      </c>
      <c r="G17" s="16">
        <v>254000</v>
      </c>
      <c r="H17" s="16">
        <v>254000</v>
      </c>
      <c r="I17" s="16">
        <v>254000</v>
      </c>
      <c r="J17" s="16">
        <v>254000</v>
      </c>
      <c r="K17" s="16">
        <v>254000</v>
      </c>
      <c r="L17" s="16">
        <v>254000</v>
      </c>
      <c r="M17" s="16">
        <v>255000</v>
      </c>
      <c r="N17" s="16">
        <v>255000</v>
      </c>
      <c r="O17" s="16">
        <v>255000</v>
      </c>
      <c r="P17" s="30">
        <f t="shared" si="0"/>
        <v>3051000</v>
      </c>
      <c r="Q17" s="16"/>
    </row>
    <row r="18" spans="1:17" ht="16.350000000000001" customHeight="1" x14ac:dyDescent="0.4">
      <c r="A18" s="8"/>
      <c r="B18" s="7"/>
      <c r="C18" s="11" t="s">
        <v>33</v>
      </c>
      <c r="D18" s="16">
        <v>1407692</v>
      </c>
      <c r="E18" s="16">
        <v>1412000</v>
      </c>
      <c r="F18" s="16">
        <v>1427000</v>
      </c>
      <c r="G18" s="16">
        <v>1442000</v>
      </c>
      <c r="H18" s="16">
        <v>1461000</v>
      </c>
      <c r="I18" s="16">
        <v>1479000</v>
      </c>
      <c r="J18" s="16">
        <v>1496000</v>
      </c>
      <c r="K18" s="16">
        <v>1521000</v>
      </c>
      <c r="L18" s="16">
        <v>1539000</v>
      </c>
      <c r="M18" s="16">
        <v>1551000</v>
      </c>
      <c r="N18" s="16">
        <v>1560000</v>
      </c>
      <c r="O18" s="29">
        <v>1573308</v>
      </c>
      <c r="P18" s="30">
        <f t="shared" si="0"/>
        <v>17869000</v>
      </c>
      <c r="Q18" s="16"/>
    </row>
    <row r="19" spans="1:17" ht="16.350000000000001" customHeight="1" x14ac:dyDescent="0.4">
      <c r="A19" s="8"/>
      <c r="B19" s="7"/>
      <c r="C19" s="6" t="s">
        <v>34</v>
      </c>
      <c r="D19" s="10">
        <v>29185678</v>
      </c>
      <c r="E19" s="10">
        <v>29193000</v>
      </c>
      <c r="F19" s="10">
        <v>29220000</v>
      </c>
      <c r="G19" s="10">
        <v>29263000</v>
      </c>
      <c r="H19" s="10">
        <v>29332000</v>
      </c>
      <c r="I19" s="10">
        <v>29420000</v>
      </c>
      <c r="J19" s="10">
        <v>29500000</v>
      </c>
      <c r="K19" s="10">
        <v>29572000</v>
      </c>
      <c r="L19" s="10">
        <v>29634000</v>
      </c>
      <c r="M19" s="10">
        <v>29686000</v>
      </c>
      <c r="N19" s="10">
        <v>29711000</v>
      </c>
      <c r="O19" s="19">
        <v>29739322</v>
      </c>
      <c r="P19" s="18">
        <f t="shared" si="0"/>
        <v>353456000</v>
      </c>
      <c r="Q19" s="16"/>
    </row>
    <row r="20" spans="1:17" ht="16.350000000000001" customHeight="1" x14ac:dyDescent="0.4">
      <c r="A20" s="8"/>
      <c r="B20" s="7"/>
      <c r="C20" s="6" t="s">
        <v>35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12" customHeight="1" x14ac:dyDescent="0.4">
      <c r="A21" s="8"/>
      <c r="B21" s="6"/>
      <c r="C21" s="6" t="s">
        <v>36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2" customHeight="1" x14ac:dyDescent="0.4">
      <c r="C22" s="6" t="s">
        <v>37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</sheetData>
  <mergeCells count="2">
    <mergeCell ref="D3:I3"/>
    <mergeCell ref="D4:O4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>Sida 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4JXXJJFS64ZS-957833390-346</_dlc_DocId>
    <_dlc_DocIdUrl xmlns="465edb57-3a11-4ff8-9c43-7dc2da403828">
      <Url>https://sp.pensionsmyndigheten.se/ovr/ANSLAG/_layouts/15/DocIdRedir.aspx?ID=4JXXJJFS64ZS-957833390-346</Url>
      <Description>4JXXJJFS64ZS-957833390-346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8" ma:contentTypeDescription="" ma:contentTypeScope="" ma:versionID="32e2dd59aeaac4fff3643f5a6e0eca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29F0F8-C880-4FCD-BAEC-96826B8A2B62}"/>
</file>

<file path=customXml/itemProps2.xml><?xml version="1.0" encoding="utf-8"?>
<ds:datastoreItem xmlns:ds="http://schemas.openxmlformats.org/officeDocument/2006/customXml" ds:itemID="{8DA9D948-F539-4572-A8F1-B77AEF520792}"/>
</file>

<file path=customXml/itemProps3.xml><?xml version="1.0" encoding="utf-8"?>
<ds:datastoreItem xmlns:ds="http://schemas.openxmlformats.org/officeDocument/2006/customXml" ds:itemID="{CCB9A46C-09FF-4B59-8D26-E885CCB0D15D}"/>
</file>

<file path=customXml/itemProps4.xml><?xml version="1.0" encoding="utf-8"?>
<ds:datastoreItem xmlns:ds="http://schemas.openxmlformats.org/officeDocument/2006/customXml" ds:itemID="{1001BC40-8BC8-43FB-9B3D-7B8FBA61F0D6}"/>
</file>

<file path=customXml/itemProps5.xml><?xml version="1.0" encoding="utf-8"?>
<ds:datastoreItem xmlns:ds="http://schemas.openxmlformats.org/officeDocument/2006/customXml" ds:itemID="{E3291AB8-4BC7-4D9E-8FD8-75BF85282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Stefan Granbom</cp:lastModifiedBy>
  <cp:revision/>
  <dcterms:created xsi:type="dcterms:W3CDTF">2002-03-22T11:33:45Z</dcterms:created>
  <dcterms:modified xsi:type="dcterms:W3CDTF">2021-02-22T08:48:41Z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4646a5a4-964a-4214-87f1-b25abf9ae1c1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