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2/Majprognos 2022/"/>
    </mc:Choice>
  </mc:AlternateContent>
  <xr:revisionPtr revIDLastSave="0" documentId="13_ncr:1_{73D0ED87-121A-4FAA-9C3B-F9F8B7C570B7}" xr6:coauthVersionLast="36" xr6:coauthVersionMax="36" xr10:uidLastSave="{00000000-0000-0000-0000-000000000000}"/>
  <bookViews>
    <workbookView xWindow="0" yWindow="0" windowWidth="28770" windowHeight="11190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20" i="2" l="1"/>
  <c r="P19" i="2"/>
  <c r="P18" i="2"/>
  <c r="P17" i="2"/>
  <c r="P14" i="2"/>
  <c r="P12" i="2"/>
  <c r="P11" i="2"/>
  <c r="P10" i="2"/>
  <c r="P9" i="2"/>
  <c r="P8" i="2"/>
  <c r="P15" i="2" l="1"/>
</calcChain>
</file>

<file path=xl/sharedStrings.xml><?xml version="1.0" encoding="utf-8"?>
<sst xmlns="http://schemas.openxmlformats.org/spreadsheetml/2006/main" count="40" uniqueCount="39">
  <si>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</si>
  <si>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</si>
  <si>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</si>
  <si>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</si>
  <si>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</si>
  <si>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</si>
  <si>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</si>
  <si>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</si>
  <si>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</si>
  <si>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</si>
  <si>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</si>
  <si>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</si>
  <si>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</si>
  <si>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</si>
  <si>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</si>
  <si>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</si>
  <si>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</si>
  <si>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</si>
  <si>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</si>
  <si>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</si>
  <si>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</si>
  <si>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</si>
  <si>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</si>
  <si>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</si>
  <si>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</si>
  <si>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</si>
  <si>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</si>
  <si>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</si>
  <si>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</si>
  <si>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</si>
  <si>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</si>
  <si>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</si>
  <si>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</si>
  <si>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</si>
  <si>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</si>
  <si>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</si>
  <si>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</si>
  <si>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2022, prognos. </t>
    </r>
    <r>
      <rPr>
        <sz val="10"/>
        <rFont val="Arial"/>
        <family val="2"/>
      </rPr>
      <t>Beloppen anges i 1000-tal kronor</t>
    </r>
  </si>
  <si>
    <t>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</si>
</sst>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3">
    <xf numFmtId="0" fontId="0" fillId="0" borderId="0" xfId="0"/>
    <xf numFmtId="0" fontId="3" fillId="0" borderId="0" xfId="0" applyFont="1"/>
    <xf numFmtId="17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top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quotePrefix="1" applyFont="1"/>
    <xf numFmtId="0" fontId="4" fillId="0" borderId="0" xfId="0" applyFont="1" applyAlignment="1">
      <alignment wrapText="1"/>
    </xf>
    <xf numFmtId="3" fontId="4" fillId="0" borderId="0" xfId="0" applyNumberFormat="1" applyFont="1"/>
    <xf numFmtId="0" fontId="6" fillId="0" borderId="0" xfId="0" applyFont="1" applyAlignment="1">
      <alignment wrapText="1"/>
    </xf>
    <xf numFmtId="3" fontId="11" fillId="0" borderId="0" xfId="0" applyNumberFormat="1" applyFont="1"/>
    <xf numFmtId="3" fontId="3" fillId="0" borderId="0" xfId="0" applyNumberFormat="1" applyFont="1"/>
    <xf numFmtId="0" fontId="2" fillId="0" borderId="0" xfId="0" applyFont="1" applyAlignment="1">
      <alignment vertical="top"/>
    </xf>
    <xf numFmtId="0" fontId="19" fillId="0" borderId="0" xfId="0" applyFont="1"/>
    <xf numFmtId="3" fontId="6" fillId="0" borderId="0" xfId="0" applyNumberFormat="1" applyFont="1"/>
    <xf numFmtId="0" fontId="21" fillId="0" borderId="0" xfId="0" applyFont="1"/>
    <xf numFmtId="3" fontId="4" fillId="0" borderId="6" xfId="0" applyNumberFormat="1" applyFont="1" applyBorder="1"/>
    <xf numFmtId="3" fontId="4" fillId="0" borderId="7" xfId="0" applyNumberFormat="1" applyFont="1" applyBorder="1"/>
    <xf numFmtId="0" fontId="5" fillId="0" borderId="7" xfId="0" applyFont="1" applyBorder="1"/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3" fontId="4" fillId="0" borderId="0" xfId="1" applyNumberFormat="1" applyFont="1"/>
    <xf numFmtId="3" fontId="20" fillId="0" borderId="0" xfId="0" applyNumberFormat="1" applyFont="1"/>
    <xf numFmtId="3" fontId="6" fillId="0" borderId="7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zoomScale="130" zoomScaleNormal="130" workbookViewId="0">
      <selection activeCell="N10" sqref="N10"/>
    </sheetView>
  </sheetViews>
  <sheetFormatPr defaultColWidth="9.1640625" defaultRowHeight="11.4" x14ac:dyDescent="0.4"/>
  <cols>
    <col min="1" max="1" width="3.71875" style="1" customWidth="1"/>
    <col min="2" max="2" width="2.1640625" style="1" customWidth="1"/>
    <col min="3" max="3" width="24.71875" style="1" customWidth="1"/>
    <col min="4" max="12" width="9.27734375" style="1" customWidth="1"/>
    <col min="13" max="13" width="10.1640625" style="1" bestFit="1" customWidth="1"/>
    <col min="14" max="14" width="9.71875" style="1" customWidth="1"/>
    <col min="15" max="15" width="9.27734375" style="1" customWidth="1"/>
    <col min="16" max="16" width="10.1640625" style="1" bestFit="1" customWidth="1"/>
    <col min="17" max="18" width="9.71875" style="1" customWidth="1"/>
    <col min="19" max="19" width="0.71875" style="1" customWidth="1"/>
    <col min="20" max="20" width="2.44140625" style="1" customWidth="1"/>
    <col min="21" max="21" width="1.71875" style="1" customWidth="1"/>
    <col min="22" max="22" width="3.44140625" style="1" customWidth="1"/>
    <col min="23" max="23" width="9.71875" style="1" customWidth="1"/>
    <col min="24" max="24" width="10.27734375" style="1" customWidth="1"/>
    <col min="25" max="25" width="5" style="1" customWidth="1"/>
    <col min="26" max="26" width="9.71875" style="1" bestFit="1" customWidth="1"/>
    <col min="27" max="16384" width="9.1640625" style="1"/>
  </cols>
  <sheetData>
    <row r="1" spans="1:18" x14ac:dyDescent="0.4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3" spans="1:18" ht="12.3" x14ac:dyDescent="0.4">
      <c r="A3" s="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8" x14ac:dyDescent="0.4">
      <c r="A4" s="2"/>
      <c r="B4" s="2"/>
      <c r="C4" s="3"/>
      <c r="D4" s="32"/>
      <c r="E4" s="32"/>
      <c r="F4" s="32"/>
      <c r="G4" s="32"/>
      <c r="H4" s="32"/>
      <c r="I4" s="32"/>
      <c r="J4" s="3"/>
      <c r="K4" s="3"/>
      <c r="L4" s="3"/>
      <c r="M4" s="3"/>
      <c r="N4" s="3"/>
      <c r="O4" s="3"/>
      <c r="P4" s="3"/>
    </row>
    <row r="5" spans="1:18" x14ac:dyDescent="0.4">
      <c r="A5" s="2"/>
      <c r="B5" s="2"/>
      <c r="C5" s="3"/>
      <c r="D5" s="29" t="s">
        <v>38</v>
      </c>
      <c r="E5" s="30"/>
      <c r="F5" s="30"/>
      <c r="G5" s="29" t="s">
        <v>0</v>
      </c>
      <c r="H5" s="30"/>
      <c r="I5" s="30"/>
      <c r="J5" s="30"/>
      <c r="K5" s="30"/>
      <c r="L5" s="30"/>
      <c r="M5" s="30"/>
      <c r="N5" s="30"/>
      <c r="O5" s="31"/>
      <c r="P5" s="28"/>
    </row>
    <row r="6" spans="1:18" ht="12.3" x14ac:dyDescent="0.4">
      <c r="A6" s="21"/>
      <c r="B6" s="21"/>
      <c r="C6" s="21"/>
      <c r="D6" s="22" t="s">
        <v>1</v>
      </c>
      <c r="E6" s="21" t="s">
        <v>2</v>
      </c>
      <c r="F6" s="21" t="s">
        <v>3</v>
      </c>
      <c r="G6" s="21" t="s">
        <v>4</v>
      </c>
      <c r="H6" s="21" t="s">
        <v>5</v>
      </c>
      <c r="I6" s="21" t="s">
        <v>6</v>
      </c>
      <c r="J6" s="21" t="s">
        <v>7</v>
      </c>
      <c r="K6" s="21" t="s">
        <v>8</v>
      </c>
      <c r="L6" s="21" t="s">
        <v>9</v>
      </c>
      <c r="M6" s="21" t="s">
        <v>10</v>
      </c>
      <c r="N6" s="21" t="s">
        <v>11</v>
      </c>
      <c r="O6" s="21" t="s">
        <v>12</v>
      </c>
      <c r="P6" s="23" t="s">
        <v>13</v>
      </c>
    </row>
    <row r="7" spans="1:18" x14ac:dyDescent="0.4">
      <c r="A7" s="5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0"/>
      <c r="P7" s="18"/>
    </row>
    <row r="8" spans="1:18" x14ac:dyDescent="0.4">
      <c r="A8" s="8" t="s">
        <v>15</v>
      </c>
      <c r="B8" s="7"/>
      <c r="C8" s="6" t="s">
        <v>16</v>
      </c>
      <c r="D8" s="10">
        <v>1143806</v>
      </c>
      <c r="E8" s="10">
        <v>1137968</v>
      </c>
      <c r="F8" s="10">
        <v>1136090</v>
      </c>
      <c r="G8" s="10">
        <v>1133743.1061181372</v>
      </c>
      <c r="H8" s="10">
        <v>1133658.7375651849</v>
      </c>
      <c r="I8" s="10">
        <v>1141613.3498816376</v>
      </c>
      <c r="J8" s="10">
        <v>1128368.4458016332</v>
      </c>
      <c r="K8" s="10">
        <v>1126333.0544616515</v>
      </c>
      <c r="L8" s="10">
        <v>1126994.5806154844</v>
      </c>
      <c r="M8" s="10">
        <v>1085985.0341807217</v>
      </c>
      <c r="N8" s="10">
        <v>1082287.1988541509</v>
      </c>
      <c r="O8" s="19">
        <v>1087352.5607269006</v>
      </c>
      <c r="P8" s="18">
        <f>SUM(D8:O8)</f>
        <v>13464200.068205502</v>
      </c>
    </row>
    <row r="9" spans="1:18" x14ac:dyDescent="0.4">
      <c r="A9" s="8" t="s">
        <v>17</v>
      </c>
      <c r="B9" s="7"/>
      <c r="C9" s="6" t="s">
        <v>18</v>
      </c>
      <c r="D9" s="10">
        <v>764921</v>
      </c>
      <c r="E9" s="10">
        <v>760335</v>
      </c>
      <c r="F9" s="10">
        <v>756297</v>
      </c>
      <c r="G9" s="10">
        <v>752293</v>
      </c>
      <c r="H9" s="10">
        <v>747352</v>
      </c>
      <c r="I9" s="10">
        <v>743984</v>
      </c>
      <c r="J9" s="10">
        <v>737886</v>
      </c>
      <c r="K9" s="10">
        <v>734625</v>
      </c>
      <c r="L9" s="10">
        <v>733442</v>
      </c>
      <c r="M9" s="10">
        <v>730770</v>
      </c>
      <c r="N9" s="10">
        <v>726577</v>
      </c>
      <c r="O9" s="19">
        <v>724618</v>
      </c>
      <c r="P9" s="18">
        <f t="shared" ref="P9:P20" si="0">SUM(D9:O9)</f>
        <v>8913100</v>
      </c>
    </row>
    <row r="10" spans="1:18" x14ac:dyDescent="0.4">
      <c r="A10" s="8" t="s">
        <v>19</v>
      </c>
      <c r="B10" s="7"/>
      <c r="C10" s="6" t="s">
        <v>20</v>
      </c>
      <c r="D10" s="24">
        <v>923303</v>
      </c>
      <c r="E10" s="10">
        <v>923467</v>
      </c>
      <c r="F10" s="10">
        <v>930692</v>
      </c>
      <c r="G10" s="10">
        <v>943699.98945406894</v>
      </c>
      <c r="H10" s="10">
        <v>946735.64231843268</v>
      </c>
      <c r="I10" s="10">
        <v>946515.01156608423</v>
      </c>
      <c r="J10" s="10">
        <v>938804.24963144423</v>
      </c>
      <c r="K10" s="10">
        <v>1075578.3721923996</v>
      </c>
      <c r="L10" s="10">
        <v>1086736.6310624538</v>
      </c>
      <c r="M10" s="10">
        <v>1090168.2878412893</v>
      </c>
      <c r="N10" s="10">
        <v>1091857.5273964496</v>
      </c>
      <c r="O10" s="19">
        <v>1090342</v>
      </c>
      <c r="P10" s="18">
        <f t="shared" si="0"/>
        <v>11987899.711462623</v>
      </c>
    </row>
    <row r="11" spans="1:18" x14ac:dyDescent="0.4">
      <c r="A11" s="8" t="s">
        <v>21</v>
      </c>
      <c r="B11" s="7"/>
      <c r="C11" s="6" t="s">
        <v>22</v>
      </c>
      <c r="D11" s="10">
        <v>103051</v>
      </c>
      <c r="E11" s="10">
        <v>103479</v>
      </c>
      <c r="F11" s="10">
        <v>104955</v>
      </c>
      <c r="G11" s="10">
        <v>103586.05240439984</v>
      </c>
      <c r="H11" s="10">
        <v>102755.86190291548</v>
      </c>
      <c r="I11" s="10">
        <v>103530.16442694375</v>
      </c>
      <c r="J11" s="10">
        <v>102897.10606412275</v>
      </c>
      <c r="K11" s="10">
        <v>98983.365116860543</v>
      </c>
      <c r="L11" s="10">
        <v>99873.50817597963</v>
      </c>
      <c r="M11" s="10">
        <v>99965.977375043381</v>
      </c>
      <c r="N11" s="10">
        <v>100278.95004879759</v>
      </c>
      <c r="O11" s="19">
        <v>100144.08939758728</v>
      </c>
      <c r="P11" s="18">
        <f t="shared" si="0"/>
        <v>1223500.0749126503</v>
      </c>
    </row>
    <row r="12" spans="1:18" x14ac:dyDescent="0.4">
      <c r="A12" s="8" t="s">
        <v>23</v>
      </c>
      <c r="B12" s="7"/>
      <c r="C12" s="6" t="s">
        <v>24</v>
      </c>
      <c r="D12" s="10">
        <v>507893.91899999999</v>
      </c>
      <c r="E12" s="10">
        <v>507444.86700000003</v>
      </c>
      <c r="F12" s="10">
        <v>507934.91800000001</v>
      </c>
      <c r="G12" s="10">
        <v>507000</v>
      </c>
      <c r="H12" s="10">
        <v>509000</v>
      </c>
      <c r="I12" s="10">
        <v>510000</v>
      </c>
      <c r="J12" s="10">
        <v>510000</v>
      </c>
      <c r="K12" s="10">
        <v>511000</v>
      </c>
      <c r="L12" s="10">
        <v>512000</v>
      </c>
      <c r="M12" s="10">
        <v>513000</v>
      </c>
      <c r="N12" s="10">
        <v>513000</v>
      </c>
      <c r="O12" s="19">
        <v>512726.29600000009</v>
      </c>
      <c r="P12" s="18">
        <f t="shared" si="0"/>
        <v>6121000</v>
      </c>
    </row>
    <row r="13" spans="1:18" x14ac:dyDescent="0.4">
      <c r="A13" s="5" t="s">
        <v>25</v>
      </c>
      <c r="B13" s="5"/>
      <c r="C13" s="5"/>
      <c r="D13" s="15"/>
      <c r="E13" s="5"/>
      <c r="F13" s="5"/>
      <c r="G13" s="5"/>
      <c r="H13" s="5"/>
      <c r="I13" s="5"/>
      <c r="J13" s="5"/>
      <c r="K13" s="5"/>
      <c r="L13" s="5"/>
      <c r="M13" s="5"/>
      <c r="N13" s="5"/>
      <c r="O13" s="20"/>
      <c r="P13" s="18"/>
    </row>
    <row r="14" spans="1:18" x14ac:dyDescent="0.4">
      <c r="A14" s="8" t="s">
        <v>23</v>
      </c>
      <c r="B14" s="7"/>
      <c r="C14" s="9" t="s">
        <v>26</v>
      </c>
      <c r="D14" s="10">
        <v>86462</v>
      </c>
      <c r="E14" s="10">
        <v>87596</v>
      </c>
      <c r="F14" s="10">
        <v>88685</v>
      </c>
      <c r="G14" s="10">
        <v>89346.012701644999</v>
      </c>
      <c r="H14" s="10">
        <v>89439.377458216462</v>
      </c>
      <c r="I14" s="10">
        <v>90021.892352477531</v>
      </c>
      <c r="J14" s="10">
        <v>79386.42877781557</v>
      </c>
      <c r="K14" s="10">
        <v>81270.976092524274</v>
      </c>
      <c r="L14" s="10">
        <v>84211.96592452527</v>
      </c>
      <c r="M14" s="10">
        <v>85000</v>
      </c>
      <c r="N14" s="10">
        <v>85000</v>
      </c>
      <c r="O14" s="19">
        <v>86180</v>
      </c>
      <c r="P14" s="18">
        <f t="shared" si="0"/>
        <v>1032599.6533072041</v>
      </c>
    </row>
    <row r="15" spans="1:18" x14ac:dyDescent="0.4">
      <c r="A15" s="8" t="s">
        <v>27</v>
      </c>
      <c r="B15" s="6"/>
      <c r="C15" s="9" t="s">
        <v>28</v>
      </c>
      <c r="D15" s="10">
        <v>705608</v>
      </c>
      <c r="E15" s="10">
        <v>705608</v>
      </c>
      <c r="F15" s="10">
        <v>705608</v>
      </c>
      <c r="G15" s="10">
        <v>705608</v>
      </c>
      <c r="H15" s="10">
        <v>705608</v>
      </c>
      <c r="I15" s="10">
        <v>705608</v>
      </c>
      <c r="J15" s="10">
        <v>705608</v>
      </c>
      <c r="K15" s="10">
        <v>705608</v>
      </c>
      <c r="L15" s="10">
        <v>705608</v>
      </c>
      <c r="M15" s="10">
        <v>705608</v>
      </c>
      <c r="N15" s="10">
        <v>705608</v>
      </c>
      <c r="O15" s="10">
        <v>705612</v>
      </c>
      <c r="P15" s="18">
        <f t="shared" si="0"/>
        <v>8467300</v>
      </c>
    </row>
    <row r="16" spans="1:18" x14ac:dyDescent="0.4">
      <c r="A16" s="5" t="s">
        <v>29</v>
      </c>
      <c r="B16" s="5"/>
      <c r="C16" s="5"/>
      <c r="D16" s="2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  <c r="P16" s="18"/>
    </row>
    <row r="17" spans="1:16" x14ac:dyDescent="0.4">
      <c r="A17" s="8"/>
      <c r="B17" s="7"/>
      <c r="C17" s="11" t="s">
        <v>30</v>
      </c>
      <c r="D17" s="16">
        <v>28603766</v>
      </c>
      <c r="E17" s="16">
        <v>28633120</v>
      </c>
      <c r="F17" s="16">
        <v>28604902</v>
      </c>
      <c r="G17" s="16">
        <v>28633829</v>
      </c>
      <c r="H17" s="16">
        <v>28680000</v>
      </c>
      <c r="I17" s="16">
        <v>28732000</v>
      </c>
      <c r="J17" s="16">
        <v>28761000</v>
      </c>
      <c r="K17" s="16">
        <v>28804000</v>
      </c>
      <c r="L17" s="16">
        <v>28862000</v>
      </c>
      <c r="M17" s="16">
        <v>28873000</v>
      </c>
      <c r="N17" s="16">
        <v>28865000</v>
      </c>
      <c r="O17" s="26">
        <v>28913383</v>
      </c>
      <c r="P17" s="27">
        <f t="shared" si="0"/>
        <v>344966000</v>
      </c>
    </row>
    <row r="18" spans="1:16" x14ac:dyDescent="0.4">
      <c r="A18" s="8"/>
      <c r="B18" s="7"/>
      <c r="C18" s="11" t="s">
        <v>31</v>
      </c>
      <c r="D18" s="16">
        <v>267000</v>
      </c>
      <c r="E18" s="16">
        <v>267000</v>
      </c>
      <c r="F18" s="16">
        <v>268000</v>
      </c>
      <c r="G18" s="16">
        <v>268000</v>
      </c>
      <c r="H18" s="16">
        <v>268000</v>
      </c>
      <c r="I18" s="16">
        <v>268000</v>
      </c>
      <c r="J18" s="16">
        <v>268000</v>
      </c>
      <c r="K18" s="16">
        <v>268000</v>
      </c>
      <c r="L18" s="16">
        <v>268000</v>
      </c>
      <c r="M18" s="16">
        <v>268000</v>
      </c>
      <c r="N18" s="16">
        <v>268000</v>
      </c>
      <c r="O18" s="16">
        <v>268000</v>
      </c>
      <c r="P18" s="27">
        <f t="shared" si="0"/>
        <v>3214000</v>
      </c>
    </row>
    <row r="19" spans="1:16" x14ac:dyDescent="0.4">
      <c r="A19" s="8"/>
      <c r="B19" s="7"/>
      <c r="C19" s="11" t="s">
        <v>32</v>
      </c>
      <c r="D19" s="16">
        <v>1867665</v>
      </c>
      <c r="E19" s="16">
        <v>1885499</v>
      </c>
      <c r="F19" s="16">
        <v>1900660</v>
      </c>
      <c r="G19" s="16">
        <v>1913737</v>
      </c>
      <c r="H19" s="16">
        <v>1939000</v>
      </c>
      <c r="I19" s="16">
        <v>1959000</v>
      </c>
      <c r="J19" s="16">
        <v>1981000</v>
      </c>
      <c r="K19" s="16">
        <v>2004000</v>
      </c>
      <c r="L19" s="16">
        <v>2030000</v>
      </c>
      <c r="M19" s="16">
        <v>2049000</v>
      </c>
      <c r="N19" s="16">
        <v>2060000</v>
      </c>
      <c r="O19" s="26">
        <v>2079439</v>
      </c>
      <c r="P19" s="27">
        <f t="shared" si="0"/>
        <v>23669000</v>
      </c>
    </row>
    <row r="20" spans="1:16" x14ac:dyDescent="0.4">
      <c r="A20" s="8"/>
      <c r="B20" s="7"/>
      <c r="C20" s="6" t="s">
        <v>33</v>
      </c>
      <c r="D20" s="10">
        <v>30738431</v>
      </c>
      <c r="E20" s="10">
        <v>30785619</v>
      </c>
      <c r="F20" s="10">
        <v>30773562</v>
      </c>
      <c r="G20" s="10">
        <v>30815566</v>
      </c>
      <c r="H20" s="10">
        <v>30887000</v>
      </c>
      <c r="I20" s="10">
        <v>30959000</v>
      </c>
      <c r="J20" s="10">
        <v>31010000</v>
      </c>
      <c r="K20" s="10">
        <v>31076000</v>
      </c>
      <c r="L20" s="10">
        <v>31160000</v>
      </c>
      <c r="M20" s="10">
        <v>31190000</v>
      </c>
      <c r="N20" s="10">
        <v>31193000</v>
      </c>
      <c r="O20" s="10">
        <v>31260822</v>
      </c>
      <c r="P20" s="18">
        <f t="shared" si="0"/>
        <v>371849000</v>
      </c>
    </row>
    <row r="21" spans="1:16" x14ac:dyDescent="0.4">
      <c r="A21" s="8"/>
      <c r="B21" s="7"/>
      <c r="C21" s="6" t="s">
        <v>34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x14ac:dyDescent="0.4">
      <c r="A22" s="8"/>
      <c r="B22" s="6"/>
      <c r="C22" s="6" t="s">
        <v>35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4">
      <c r="C23" s="6" t="s">
        <v>36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</sheetData>
  <mergeCells count="1">
    <mergeCell ref="D4:I4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2021-04-29, dnr VER 2021-3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4JXXJJFS64ZS-957833390-497</_dlc_DocId>
    <_dlc_DocIdUrl xmlns="465edb57-3a11-4ff8-9c43-7dc2da403828">
      <Url>https://sp.pensionsmyndigheten.se/ovr/ANSLAG/_layouts/15/DocIdRedir.aspx?ID=4JXXJJFS64ZS-957833390-497</Url>
      <Description>4JXXJJFS64ZS-957833390-497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9D948-F539-4572-A8F1-B77AEF520792}"/>
</file>

<file path=customXml/itemProps2.xml><?xml version="1.0" encoding="utf-8"?>
<ds:datastoreItem xmlns:ds="http://schemas.openxmlformats.org/officeDocument/2006/customXml" ds:itemID="{CCB9A46C-09FF-4B59-8D26-E885CCB0D15D}"/>
</file>

<file path=customXml/itemProps3.xml><?xml version="1.0" encoding="utf-8"?>
<ds:datastoreItem xmlns:ds="http://schemas.openxmlformats.org/officeDocument/2006/customXml" ds:itemID="{E3291AB8-4BC7-4D9E-8FD8-75BF85282F85}"/>
</file>

<file path=customXml/itemProps4.xml><?xml version="1.0" encoding="utf-8"?>
<ds:datastoreItem xmlns:ds="http://schemas.openxmlformats.org/officeDocument/2006/customXml" ds:itemID="{6129F0F8-C880-4FCD-BAEC-96826B8A2B62}"/>
</file>

<file path=customXml/itemProps5.xml><?xml version="1.0" encoding="utf-8"?>
<ds:datastoreItem xmlns:ds="http://schemas.openxmlformats.org/officeDocument/2006/customXml" ds:itemID="{1A738A26-2C1C-4516-A9E6-EEB10C950B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Linnea Wikmark Kreuger</cp:lastModifiedBy>
  <cp:revision/>
  <dcterms:created xsi:type="dcterms:W3CDTF">2002-03-22T11:33:45Z</dcterms:created>
  <dcterms:modified xsi:type="dcterms:W3CDTF">2022-04-21T11:13:09Z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57fd44d7-7746-45d6-a8c3-847f8d565428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