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/2022/Oktoberprognos 2022/"/>
    </mc:Choice>
  </mc:AlternateContent>
  <xr:revisionPtr revIDLastSave="0" documentId="13_ncr:1_{A430E4CB-C278-4399-838B-77E4737EE7A8}" xr6:coauthVersionLast="36" xr6:coauthVersionMax="36" xr10:uidLastSave="{00000000-0000-0000-0000-000000000000}"/>
  <bookViews>
    <workbookView xWindow="0" yWindow="0" windowWidth="38400" windowHeight="17028" xr2:uid="{00000000-000D-0000-FFFF-FFFF00000000}"/>
  </bookViews>
  <sheets>
    <sheet name="bilaga 1" sheetId="1" r:id="rId1"/>
  </sheet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8"/>
</workbook>
</file>

<file path=xl/calcChain.xml><?xml version="1.0" encoding="utf-8"?>
<calcChain xmlns="http://schemas.openxmlformats.org/spreadsheetml/2006/main">
  <c r="E13" i="1" l="1"/>
  <c r="F15" i="1" l="1"/>
  <c r="I15" i="1" s="1"/>
  <c r="J17" i="1"/>
  <c r="K15" i="1"/>
  <c r="J13" i="1"/>
  <c r="J19" i="1" s="1"/>
  <c r="F11" i="1"/>
  <c r="K11" i="1" s="1"/>
  <c r="L11" i="1" s="1"/>
  <c r="G17" i="1"/>
  <c r="E17" i="1"/>
  <c r="E19" i="1" s="1"/>
  <c r="H16" i="1"/>
  <c r="H15" i="1"/>
  <c r="H17" i="1"/>
  <c r="G13" i="1"/>
  <c r="H12" i="1"/>
  <c r="H11" i="1"/>
  <c r="H8" i="1"/>
  <c r="H10" i="1"/>
  <c r="H9" i="1"/>
  <c r="H7" i="1"/>
  <c r="F9" i="1"/>
  <c r="K9" i="1" s="1"/>
  <c r="L9" i="1" s="1"/>
  <c r="F8" i="1"/>
  <c r="K8" i="1" s="1"/>
  <c r="L8" i="1" s="1"/>
  <c r="F16" i="1"/>
  <c r="K16" i="1" s="1"/>
  <c r="L16" i="1" s="1"/>
  <c r="F7" i="1"/>
  <c r="I7" i="1" s="1"/>
  <c r="I8" i="1"/>
  <c r="F10" i="1"/>
  <c r="I10" i="1" s="1"/>
  <c r="F12" i="1"/>
  <c r="I12" i="1" s="1"/>
  <c r="D17" i="1"/>
  <c r="D13" i="1"/>
  <c r="D19" i="1"/>
  <c r="K17" i="1" l="1"/>
  <c r="I16" i="1"/>
  <c r="I17" i="1" s="1"/>
  <c r="F17" i="1"/>
  <c r="I11" i="1"/>
  <c r="L15" i="1"/>
  <c r="L17" i="1" s="1"/>
  <c r="G19" i="1"/>
  <c r="I9" i="1"/>
  <c r="I13" i="1" s="1"/>
  <c r="H13" i="1"/>
  <c r="H19" i="1" s="1"/>
  <c r="K12" i="1"/>
  <c r="L12" i="1" s="1"/>
  <c r="F13" i="1"/>
  <c r="F19" i="1" s="1"/>
  <c r="K10" i="1"/>
  <c r="L10" i="1" s="1"/>
  <c r="K7" i="1"/>
  <c r="I19" i="1" l="1"/>
  <c r="K13" i="1"/>
  <c r="K19" i="1" s="1"/>
  <c r="L7" i="1"/>
  <c r="L13" i="1" s="1"/>
  <c r="L19" i="1" s="1"/>
</calcChain>
</file>

<file path=xl/sharedStrings.xml><?xml version="1.0" encoding="utf-8"?>
<sst xmlns="http://schemas.openxmlformats.org/spreadsheetml/2006/main" count="40" uniqueCount="31">
  <si>
    <t>Sammanfattande tabell över anslagsuppföljningen inom Pensionsmyndighetens ansvarsområde 2022</t>
  </si>
  <si>
    <t>Belopp anges i 1000-tals kronor</t>
  </si>
  <si>
    <t>Ingående överföringsbelopp från 2021</t>
  </si>
  <si>
    <t>Anslag år 2022</t>
  </si>
  <si>
    <t>Tilldelade medel 2022</t>
  </si>
  <si>
    <t>Prognos för 2022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</si>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</sst>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Palatino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49" fontId="8" fillId="0" borderId="2" xfId="0" applyNumberFormat="1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4" fillId="0" borderId="0" xfId="0" applyFont="1" applyBorder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150" zoomScaleNormal="150" workbookViewId="0">
      <selection activeCell="H8" sqref="H8"/>
    </sheetView>
  </sheetViews>
  <sheetFormatPr defaultColWidth="8.71875" defaultRowHeight="12.3"/>
  <cols>
    <col min="1" max="1" width="6.44140625" style="1" customWidth="1"/>
    <col min="2" max="2" width="5.71875" style="1" customWidth="1"/>
    <col min="3" max="3" width="23.5546875" style="1" customWidth="1"/>
    <col min="4" max="8" width="11.71875" style="1" customWidth="1"/>
    <col min="9" max="9" width="11.1640625" style="1" customWidth="1"/>
    <col min="10" max="10" width="10.5546875" style="1" customWidth="1"/>
    <col min="11" max="11" width="12.1640625" style="1" customWidth="1"/>
    <col min="12" max="12" width="9.27734375" style="1" customWidth="1"/>
    <col min="13" max="16384" width="8.71875" style="1"/>
  </cols>
  <sheetData>
    <row r="1" spans="1:12" ht="14.1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12">
      <c r="A2" s="2"/>
      <c r="B2" s="2"/>
      <c r="C2" s="2"/>
      <c r="D2" s="2"/>
      <c r="E2" s="2"/>
      <c r="F2" s="2"/>
      <c r="G2" s="2"/>
      <c r="H2" s="2"/>
      <c r="I2" s="2"/>
    </row>
    <row r="3" spans="1:12">
      <c r="A3" s="20" t="s">
        <v>1</v>
      </c>
      <c r="B3" s="21"/>
      <c r="C3" s="21"/>
      <c r="D3" s="21"/>
      <c r="E3" s="21"/>
      <c r="F3" s="21"/>
      <c r="G3" s="21"/>
      <c r="H3" s="21"/>
      <c r="I3" s="21"/>
    </row>
    <row r="4" spans="1:12" ht="12.6" thickBot="1">
      <c r="A4" s="2"/>
      <c r="B4" s="2"/>
      <c r="C4" s="2"/>
      <c r="D4" s="2"/>
      <c r="E4" s="2"/>
      <c r="F4" s="2"/>
      <c r="G4" s="2"/>
      <c r="H4" s="2"/>
      <c r="I4" s="2"/>
    </row>
    <row r="5" spans="1:12" ht="26.4" thickBot="1">
      <c r="A5" s="22"/>
      <c r="B5" s="22"/>
      <c r="C5" s="22"/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</row>
    <row r="6" spans="1:12">
      <c r="A6" s="23" t="s">
        <v>11</v>
      </c>
      <c r="B6" s="23"/>
      <c r="C6" s="23"/>
      <c r="D6" s="23"/>
      <c r="E6" s="23"/>
      <c r="F6" s="23"/>
      <c r="G6" s="23"/>
      <c r="H6" s="23"/>
      <c r="I6" s="23"/>
    </row>
    <row r="7" spans="1:12">
      <c r="A7" s="4" t="s">
        <v>12</v>
      </c>
      <c r="B7" s="4" t="s">
        <v>12</v>
      </c>
      <c r="C7" s="4" t="s">
        <v>13</v>
      </c>
      <c r="D7" s="5">
        <v>0</v>
      </c>
      <c r="E7" s="5">
        <v>17100400</v>
      </c>
      <c r="F7" s="5">
        <f t="shared" ref="F7:F12" si="0">D7+E7</f>
        <v>17100400</v>
      </c>
      <c r="G7" s="5">
        <v>17383200</v>
      </c>
      <c r="H7" s="5">
        <f t="shared" ref="H7:H12" si="1">E7-G7</f>
        <v>-282800</v>
      </c>
      <c r="I7" s="5">
        <f t="shared" ref="I7:I11" si="2">F7-G7</f>
        <v>-282800</v>
      </c>
      <c r="J7" s="5">
        <v>670820</v>
      </c>
      <c r="K7" s="5">
        <f t="shared" ref="K7:K12" si="3">F7+J7</f>
        <v>17771220</v>
      </c>
      <c r="L7" s="5">
        <f t="shared" ref="L7:L12" si="4">(K7-G7)*((K7-G7)&lt;0)</f>
        <v>0</v>
      </c>
    </row>
    <row r="8" spans="1:12">
      <c r="A8" s="4" t="s">
        <v>14</v>
      </c>
      <c r="B8" s="4" t="s">
        <v>14</v>
      </c>
      <c r="C8" s="4" t="s">
        <v>15</v>
      </c>
      <c r="D8" s="5">
        <v>-242548</v>
      </c>
      <c r="E8" s="5">
        <v>8834900</v>
      </c>
      <c r="F8" s="5">
        <f t="shared" si="0"/>
        <v>8592352</v>
      </c>
      <c r="G8" s="5">
        <v>8914900</v>
      </c>
      <c r="H8" s="5">
        <f t="shared" si="1"/>
        <v>-80000</v>
      </c>
      <c r="I8" s="5">
        <f t="shared" si="2"/>
        <v>-322548</v>
      </c>
      <c r="J8" s="5">
        <v>441745</v>
      </c>
      <c r="K8" s="5">
        <f t="shared" si="3"/>
        <v>9034097</v>
      </c>
      <c r="L8" s="5">
        <f t="shared" si="4"/>
        <v>0</v>
      </c>
    </row>
    <row r="9" spans="1:12">
      <c r="A9" s="4" t="s">
        <v>16</v>
      </c>
      <c r="B9" s="4" t="s">
        <v>16</v>
      </c>
      <c r="C9" s="4" t="s">
        <v>17</v>
      </c>
      <c r="D9" s="5">
        <v>-86231</v>
      </c>
      <c r="E9" s="5">
        <v>12234400</v>
      </c>
      <c r="F9" s="5">
        <f t="shared" si="0"/>
        <v>12148169</v>
      </c>
      <c r="G9" s="5">
        <v>11868400</v>
      </c>
      <c r="H9" s="5">
        <f t="shared" si="1"/>
        <v>366000</v>
      </c>
      <c r="I9" s="5">
        <f t="shared" si="2"/>
        <v>279769</v>
      </c>
      <c r="J9" s="5">
        <v>591820</v>
      </c>
      <c r="K9" s="5">
        <f t="shared" si="3"/>
        <v>12739989</v>
      </c>
      <c r="L9" s="5">
        <f t="shared" si="4"/>
        <v>0</v>
      </c>
    </row>
    <row r="10" spans="1:12">
      <c r="A10" s="4" t="s">
        <v>18</v>
      </c>
      <c r="B10" s="4" t="s">
        <v>18</v>
      </c>
      <c r="C10" s="4" t="s">
        <v>19</v>
      </c>
      <c r="D10" s="5">
        <v>-66942</v>
      </c>
      <c r="E10" s="5">
        <v>1195200</v>
      </c>
      <c r="F10" s="5">
        <f t="shared" si="0"/>
        <v>1128258</v>
      </c>
      <c r="G10" s="5">
        <v>1208700</v>
      </c>
      <c r="H10" s="5">
        <f t="shared" si="1"/>
        <v>-13500</v>
      </c>
      <c r="I10" s="5">
        <f t="shared" si="2"/>
        <v>-80442</v>
      </c>
      <c r="J10" s="5">
        <v>62610</v>
      </c>
      <c r="K10" s="5">
        <f t="shared" si="3"/>
        <v>1190868</v>
      </c>
      <c r="L10" s="5">
        <f t="shared" si="4"/>
        <v>-17832</v>
      </c>
    </row>
    <row r="11" spans="1:12">
      <c r="A11" s="4" t="s">
        <v>20</v>
      </c>
      <c r="B11" s="4" t="s">
        <v>20</v>
      </c>
      <c r="C11" s="4" t="s">
        <v>21</v>
      </c>
      <c r="D11" s="5">
        <v>-44811</v>
      </c>
      <c r="E11" s="5">
        <v>6121000</v>
      </c>
      <c r="F11" s="5">
        <f t="shared" si="0"/>
        <v>6076189</v>
      </c>
      <c r="G11" s="5">
        <v>6132000</v>
      </c>
      <c r="H11" s="5">
        <f t="shared" si="1"/>
        <v>-11000</v>
      </c>
      <c r="I11" s="5">
        <f t="shared" si="2"/>
        <v>-55811</v>
      </c>
      <c r="J11" s="5">
        <v>306050</v>
      </c>
      <c r="K11" s="5">
        <f t="shared" si="3"/>
        <v>6382239</v>
      </c>
      <c r="L11" s="5">
        <f t="shared" si="4"/>
        <v>0</v>
      </c>
    </row>
    <row r="12" spans="1:12" ht="12.75" customHeight="1">
      <c r="A12" s="4" t="s">
        <v>22</v>
      </c>
      <c r="B12" s="4" t="s">
        <v>23</v>
      </c>
      <c r="C12" s="4" t="s">
        <v>24</v>
      </c>
      <c r="D12" s="5">
        <v>-10442</v>
      </c>
      <c r="E12" s="5">
        <v>865228</v>
      </c>
      <c r="F12" s="5">
        <f t="shared" si="0"/>
        <v>854786</v>
      </c>
      <c r="G12" s="5">
        <v>865228</v>
      </c>
      <c r="H12" s="5">
        <f t="shared" si="1"/>
        <v>0</v>
      </c>
      <c r="I12" s="5">
        <f>F12-G12</f>
        <v>-10442</v>
      </c>
      <c r="J12" s="5">
        <v>21006</v>
      </c>
      <c r="K12" s="5">
        <f t="shared" si="3"/>
        <v>875792</v>
      </c>
      <c r="L12" s="5">
        <f t="shared" si="4"/>
        <v>0</v>
      </c>
    </row>
    <row r="13" spans="1:12" ht="12.75" customHeight="1">
      <c r="A13" s="6"/>
      <c r="B13" s="6"/>
      <c r="C13" s="6" t="s">
        <v>25</v>
      </c>
      <c r="D13" s="7">
        <f t="shared" ref="D13:I13" si="5">SUM(D7:D12)</f>
        <v>-450974</v>
      </c>
      <c r="E13" s="7">
        <f>SUM(E7:E12)</f>
        <v>46351128</v>
      </c>
      <c r="F13" s="7">
        <f t="shared" si="5"/>
        <v>45900154</v>
      </c>
      <c r="G13" s="7">
        <f t="shared" si="5"/>
        <v>46372428</v>
      </c>
      <c r="H13" s="7">
        <f t="shared" si="5"/>
        <v>-21300</v>
      </c>
      <c r="I13" s="7">
        <f t="shared" si="5"/>
        <v>-472274</v>
      </c>
      <c r="J13" s="7">
        <f t="shared" ref="J13:K13" si="6">SUM(J7:J12)</f>
        <v>2094051</v>
      </c>
      <c r="K13" s="7">
        <f t="shared" si="6"/>
        <v>47994205</v>
      </c>
      <c r="L13" s="7">
        <f>SUM(L7:L12)</f>
        <v>-17832</v>
      </c>
    </row>
    <row r="14" spans="1:12">
      <c r="A14" s="23" t="s">
        <v>26</v>
      </c>
      <c r="B14" s="23"/>
      <c r="C14" s="23"/>
      <c r="D14" s="23"/>
      <c r="E14" s="23"/>
      <c r="F14" s="23"/>
      <c r="G14" s="23"/>
      <c r="H14" s="23"/>
      <c r="I14" s="23"/>
    </row>
    <row r="15" spans="1:12">
      <c r="A15" s="4" t="s">
        <v>20</v>
      </c>
      <c r="B15" s="4" t="s">
        <v>20</v>
      </c>
      <c r="C15" s="4" t="s">
        <v>27</v>
      </c>
      <c r="D15" s="5">
        <v>-5206</v>
      </c>
      <c r="E15" s="5">
        <v>1029900</v>
      </c>
      <c r="F15" s="5">
        <f t="shared" ref="F15" si="7">D15+E15</f>
        <v>1024694</v>
      </c>
      <c r="G15" s="5">
        <v>1036600</v>
      </c>
      <c r="H15" s="5">
        <f>E15-G15</f>
        <v>-6700</v>
      </c>
      <c r="I15" s="5">
        <f>F15-G15</f>
        <v>-11906</v>
      </c>
      <c r="J15" s="5">
        <v>51495</v>
      </c>
      <c r="K15" s="5">
        <f>F15+J15</f>
        <v>1076189</v>
      </c>
      <c r="L15" s="5">
        <f>(K15-G15)*((K15-G15)&lt;0)</f>
        <v>0</v>
      </c>
    </row>
    <row r="16" spans="1:12">
      <c r="A16" s="4" t="s">
        <v>28</v>
      </c>
      <c r="B16" s="4" t="s">
        <v>28</v>
      </c>
      <c r="C16" s="4" t="s">
        <v>29</v>
      </c>
      <c r="D16" s="5">
        <v>0</v>
      </c>
      <c r="E16" s="5">
        <v>8467300</v>
      </c>
      <c r="F16" s="5">
        <f>D16+E16</f>
        <v>8467300</v>
      </c>
      <c r="G16" s="5">
        <v>8467300</v>
      </c>
      <c r="H16" s="5">
        <f>E16-G16</f>
        <v>0</v>
      </c>
      <c r="I16" s="5">
        <f>F16-G16</f>
        <v>0</v>
      </c>
      <c r="J16" s="5">
        <v>0</v>
      </c>
      <c r="K16" s="5">
        <f>F16+J16</f>
        <v>8467300</v>
      </c>
      <c r="L16" s="5">
        <f>(K16-G16)*((K16-G16)&lt;0)</f>
        <v>0</v>
      </c>
    </row>
    <row r="17" spans="1:12">
      <c r="A17" s="6"/>
      <c r="B17" s="6"/>
      <c r="C17" s="6" t="s">
        <v>25</v>
      </c>
      <c r="D17" s="7">
        <f t="shared" ref="D17:I17" si="8">SUM(D15:D16)</f>
        <v>-5206</v>
      </c>
      <c r="E17" s="7">
        <f t="shared" si="8"/>
        <v>9497200</v>
      </c>
      <c r="F17" s="7">
        <f t="shared" si="8"/>
        <v>9491994</v>
      </c>
      <c r="G17" s="7">
        <f t="shared" si="8"/>
        <v>9503900</v>
      </c>
      <c r="H17" s="7">
        <f t="shared" si="8"/>
        <v>-6700</v>
      </c>
      <c r="I17" s="7">
        <f t="shared" si="8"/>
        <v>-11906</v>
      </c>
      <c r="J17" s="7">
        <f t="shared" ref="J17:K17" si="9">SUM(J15:J16)</f>
        <v>51495</v>
      </c>
      <c r="K17" s="7">
        <f t="shared" si="9"/>
        <v>9543489</v>
      </c>
      <c r="L17" s="7">
        <f>SUM(L15:L16)</f>
        <v>0</v>
      </c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</row>
    <row r="19" spans="1:12" ht="12.6" thickBot="1">
      <c r="A19" s="8"/>
      <c r="B19" s="8"/>
      <c r="C19" s="8" t="s">
        <v>30</v>
      </c>
      <c r="D19" s="9">
        <f t="shared" ref="D19:K19" si="10">D13+D17</f>
        <v>-456180</v>
      </c>
      <c r="E19" s="9">
        <f t="shared" si="10"/>
        <v>55848328</v>
      </c>
      <c r="F19" s="9">
        <f t="shared" si="10"/>
        <v>55392148</v>
      </c>
      <c r="G19" s="9">
        <f t="shared" si="10"/>
        <v>55876328</v>
      </c>
      <c r="H19" s="9">
        <f t="shared" si="10"/>
        <v>-28000</v>
      </c>
      <c r="I19" s="9">
        <f t="shared" si="10"/>
        <v>-484180</v>
      </c>
      <c r="J19" s="9">
        <f t="shared" si="10"/>
        <v>2145546</v>
      </c>
      <c r="K19" s="9">
        <f t="shared" si="10"/>
        <v>57537694</v>
      </c>
      <c r="L19" s="9">
        <f>L13+L17</f>
        <v>-17832</v>
      </c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</row>
    <row r="22" spans="1:12" ht="14.1">
      <c r="A22" s="25"/>
      <c r="B22" s="26"/>
      <c r="C22" s="26"/>
      <c r="D22" s="26"/>
      <c r="E22" s="26"/>
      <c r="F22" s="26"/>
      <c r="G22" s="26"/>
      <c r="H22" s="26"/>
      <c r="I22" s="26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</row>
    <row r="24" spans="1:12">
      <c r="A24" s="27"/>
      <c r="B24" s="28"/>
      <c r="C24" s="28"/>
      <c r="D24" s="28"/>
      <c r="E24" s="28"/>
      <c r="F24" s="28"/>
      <c r="G24" s="28"/>
      <c r="H24" s="28"/>
      <c r="I24" s="28"/>
      <c r="J24" s="10"/>
      <c r="K24" s="10"/>
      <c r="L24" s="10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0"/>
      <c r="K25" s="10"/>
      <c r="L25" s="10"/>
    </row>
    <row r="26" spans="1:12">
      <c r="A26" s="29"/>
      <c r="B26" s="29"/>
      <c r="C26" s="29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30"/>
      <c r="B27" s="30"/>
      <c r="C27" s="30"/>
      <c r="D27" s="30"/>
      <c r="E27" s="30"/>
      <c r="F27" s="30"/>
      <c r="G27" s="30"/>
      <c r="H27" s="30"/>
      <c r="I27" s="30"/>
      <c r="J27" s="10"/>
      <c r="K27" s="10"/>
      <c r="L27" s="10"/>
    </row>
    <row r="28" spans="1:12">
      <c r="A28" s="15"/>
      <c r="B28" s="15"/>
      <c r="C28" s="15"/>
      <c r="D28" s="12"/>
      <c r="E28" s="12"/>
      <c r="F28" s="12"/>
      <c r="G28" s="12"/>
      <c r="H28" s="12"/>
      <c r="I28" s="12"/>
      <c r="J28" s="12"/>
      <c r="K28" s="12"/>
      <c r="L28" s="12"/>
    </row>
    <row r="29" spans="1:12">
      <c r="A29" s="15"/>
      <c r="B29" s="15"/>
      <c r="C29" s="15"/>
      <c r="D29" s="12"/>
      <c r="E29" s="12"/>
      <c r="F29" s="12"/>
      <c r="G29" s="12"/>
      <c r="H29" s="12"/>
      <c r="I29" s="12"/>
      <c r="J29" s="12"/>
      <c r="K29" s="12"/>
      <c r="L29" s="12"/>
    </row>
    <row r="30" spans="1:12">
      <c r="A30" s="15"/>
      <c r="B30" s="15"/>
      <c r="C30" s="15"/>
      <c r="D30" s="12"/>
      <c r="E30" s="12"/>
      <c r="F30" s="12"/>
      <c r="G30" s="12"/>
      <c r="H30" s="12"/>
      <c r="I30" s="12"/>
      <c r="J30" s="12"/>
      <c r="K30" s="12"/>
      <c r="L30" s="12"/>
    </row>
    <row r="31" spans="1:12">
      <c r="A31" s="15"/>
      <c r="B31" s="15"/>
      <c r="C31" s="15"/>
      <c r="D31" s="12"/>
      <c r="E31" s="12"/>
      <c r="F31" s="12"/>
      <c r="G31" s="12"/>
      <c r="H31" s="12"/>
      <c r="I31" s="12"/>
      <c r="J31" s="12"/>
      <c r="K31" s="12"/>
      <c r="L31" s="12"/>
    </row>
    <row r="32" spans="1:12">
      <c r="A32" s="15"/>
      <c r="B32" s="15"/>
      <c r="C32" s="15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2.75" customHeight="1">
      <c r="A33" s="15"/>
      <c r="B33" s="15"/>
      <c r="C33" s="15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2.75" customHeight="1">
      <c r="A34" s="16"/>
      <c r="B34" s="16"/>
      <c r="C34" s="16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A35" s="30"/>
      <c r="B35" s="30"/>
      <c r="C35" s="30"/>
      <c r="D35" s="30"/>
      <c r="E35" s="30"/>
      <c r="F35" s="30"/>
      <c r="G35" s="30"/>
      <c r="H35" s="30"/>
      <c r="I35" s="30"/>
      <c r="J35" s="10"/>
      <c r="K35" s="10"/>
      <c r="L35" s="10"/>
    </row>
    <row r="36" spans="1:12">
      <c r="A36" s="15"/>
      <c r="B36" s="15"/>
      <c r="C36" s="15"/>
      <c r="D36" s="12"/>
      <c r="E36" s="12"/>
      <c r="F36" s="12"/>
      <c r="G36" s="12"/>
      <c r="H36" s="12"/>
      <c r="I36" s="12"/>
      <c r="J36" s="12"/>
      <c r="K36" s="12"/>
      <c r="L36" s="12"/>
    </row>
    <row r="37" spans="1:12">
      <c r="A37" s="15"/>
      <c r="B37" s="15"/>
      <c r="C37" s="15"/>
      <c r="D37" s="12"/>
      <c r="E37" s="12"/>
      <c r="F37" s="12"/>
      <c r="G37" s="12"/>
      <c r="H37" s="12"/>
      <c r="I37" s="12"/>
      <c r="J37" s="12"/>
      <c r="K37" s="12"/>
      <c r="L37" s="12"/>
    </row>
    <row r="38" spans="1:12">
      <c r="A38" s="16"/>
      <c r="B38" s="16"/>
      <c r="C38" s="16"/>
      <c r="D38" s="13"/>
      <c r="E38" s="13"/>
      <c r="F38" s="13"/>
      <c r="G38" s="13"/>
      <c r="H38" s="13"/>
      <c r="I38" s="13"/>
      <c r="J38" s="13"/>
      <c r="K38" s="13"/>
      <c r="L38" s="13"/>
    </row>
    <row r="39" spans="1:12">
      <c r="A39" s="24"/>
      <c r="B39" s="24"/>
      <c r="C39" s="24"/>
      <c r="D39" s="24"/>
      <c r="E39" s="24"/>
      <c r="F39" s="24"/>
      <c r="G39" s="24"/>
      <c r="H39" s="24"/>
      <c r="I39" s="24"/>
      <c r="J39" s="10"/>
      <c r="K39" s="10"/>
      <c r="L39" s="10"/>
    </row>
    <row r="40" spans="1:12">
      <c r="A40" s="16"/>
      <c r="B40" s="16"/>
      <c r="C40" s="16"/>
      <c r="D40" s="13"/>
      <c r="E40" s="13"/>
      <c r="F40" s="13"/>
      <c r="G40" s="13"/>
      <c r="H40" s="13"/>
      <c r="I40" s="13"/>
      <c r="J40" s="13"/>
      <c r="K40" s="13"/>
      <c r="L40" s="13"/>
    </row>
    <row r="41" spans="1:1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</sheetData>
  <mergeCells count="12">
    <mergeCell ref="A39:I39"/>
    <mergeCell ref="A22:I22"/>
    <mergeCell ref="A24:I24"/>
    <mergeCell ref="A26:C26"/>
    <mergeCell ref="A27:I27"/>
    <mergeCell ref="A35:I35"/>
    <mergeCell ref="A18:I18"/>
    <mergeCell ref="A1:I1"/>
    <mergeCell ref="A3:I3"/>
    <mergeCell ref="A5:C5"/>
    <mergeCell ref="A6:I6"/>
    <mergeCell ref="A14:I14"/>
  </mergeCells>
  <phoneticPr fontId="1" type="noConversion"/>
  <pageMargins left="0.78740157480314965" right="0.68" top="0.87" bottom="0.78740157480314965" header="0.51181102362204722" footer="0.51181102362204722"/>
  <pageSetup paperSize="9" scale="90" orientation="landscape" r:id="rId1"/>
  <headerFooter scaleWithDoc="0" alignWithMargins="0">
    <oddFooter>&amp;C&amp;P (&amp;N)&amp;R&amp;KFF0000 &amp;K000000Bilaga 1 till Budgetunderlag&amp;KFF0000 &amp;K0000002022-02-17, VER 2022-37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2" ma:contentTypeDescription="" ma:contentTypeScope="" ma:versionID="66b9374529f4c501b6fc338e3b0978e8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af0e5d94583ec14070ba66e202abe413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4JXXJJFS64ZS-957833390-519</_dlc_DocId>
    <_dlc_DocIdUrl xmlns="465edb57-3a11-4ff8-9c43-7dc2da403828">
      <Url>https://sp.pensionsmyndigheten.se/ovr/ANSLAG/_layouts/15/DocIdRedir.aspx?ID=4JXXJJFS64ZS-957833390-519</Url>
      <Description>4JXXJJFS64ZS-957833390-519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B5320-3E90-4794-A4D4-246CD6F013E5}"/>
</file>

<file path=customXml/itemProps2.xml><?xml version="1.0" encoding="utf-8"?>
<ds:datastoreItem xmlns:ds="http://schemas.openxmlformats.org/officeDocument/2006/customXml" ds:itemID="{D7E65243-AEAD-4B3E-BA0D-DD2A312F284B}"/>
</file>

<file path=customXml/itemProps3.xml><?xml version="1.0" encoding="utf-8"?>
<ds:datastoreItem xmlns:ds="http://schemas.openxmlformats.org/officeDocument/2006/customXml" ds:itemID="{301C5D6B-AE9E-400C-85D7-F1A53858429A}"/>
</file>

<file path=customXml/itemProps4.xml><?xml version="1.0" encoding="utf-8"?>
<ds:datastoreItem xmlns:ds="http://schemas.openxmlformats.org/officeDocument/2006/customXml" ds:itemID="{BD22304C-A22E-47F5-8E4B-B2D6848623CC}"/>
</file>

<file path=customXml/itemProps5.xml><?xml version="1.0" encoding="utf-8"?>
<ds:datastoreItem xmlns:ds="http://schemas.openxmlformats.org/officeDocument/2006/customXml" ds:itemID="{41D34EDA-6EC6-471E-8D88-D85BF9277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Linnea Wikmark Kreuger</cp:lastModifiedBy>
  <cp:revision/>
  <dcterms:created xsi:type="dcterms:W3CDTF">2009-10-28T11:41:28Z</dcterms:created>
  <dcterms:modified xsi:type="dcterms:W3CDTF">2022-11-10T09:41:14Z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8c190646-b50b-4221-a1bc-ec08744de60a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