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2/Oktoberprognos 2022/"/>
    </mc:Choice>
  </mc:AlternateContent>
  <xr:revisionPtr revIDLastSave="0" documentId="13_ncr:1_{2B1874A6-452C-4E2D-A70A-AE864D29A148}" xr6:coauthVersionLast="36" xr6:coauthVersionMax="36" xr10:uidLastSave="{00000000-0000-0000-0000-000000000000}"/>
  <bookViews>
    <workbookView xWindow="0" yWindow="0" windowWidth="38400" windowHeight="17028" xr2:uid="{00000000-000D-0000-FFFF-FFFF00000000}"/>
  </bookViews>
  <sheets>
    <sheet name="Redovisning" sheetId="2" r:id="rId1"/>
  </sheets>
  <calcPr calcId="191028"/>
</workbook>
</file>

<file path=xl/calcChain.xml><?xml version="1.0" encoding="utf-8"?>
<calcChain xmlns="http://schemas.openxmlformats.org/spreadsheetml/2006/main">
  <c r="P44" i="2" l="1"/>
  <c r="P43" i="2"/>
  <c r="P42" i="2"/>
  <c r="P41" i="2"/>
  <c r="P38" i="2"/>
  <c r="P36" i="2"/>
  <c r="P35" i="2"/>
  <c r="P34" i="2"/>
  <c r="P33" i="2"/>
  <c r="P32" i="2"/>
  <c r="P20" i="2"/>
  <c r="P19" i="2"/>
  <c r="P18" i="2"/>
  <c r="P17" i="2"/>
  <c r="P14" i="2"/>
  <c r="P12" i="2"/>
  <c r="P11" i="2"/>
  <c r="P10" i="2"/>
  <c r="P9" i="2"/>
  <c r="P8" i="2"/>
  <c r="P15" i="2"/>
</calcChain>
</file>

<file path=xl/sharedStrings.xml><?xml version="1.0" encoding="utf-8"?>
<sst xmlns="http://schemas.openxmlformats.org/spreadsheetml/2006/main" count="79" uniqueCount="40">
  <si>
    <r>
      <t xml:space="preserve">Månadsredovisning år 2022, prognos. </t>
    </r>
    <r>
      <rPr>
        <sz val="10"/>
        <rFont val="Arial"/>
        <family val="2"/>
      </rPr>
      <t>Beloppen anges i 1000-tal kronor</t>
    </r>
  </si>
  <si>
    <t>Utfall</t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</si>
  <si>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</si>
  <si>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</si>
  <si>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</si>
  <si>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</si>
  <si>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</si>
  <si>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</si>
  <si>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</si>
  <si>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</si>
  <si>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</si>
  <si>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</si>
  <si>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</si>
  <si>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</si>
  <si>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</si>
  <si>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Summa</t>
  </si>
  <si>
    <t>Utgiftsområde 11 Ekonomisk trygghet vid 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</si>
  <si>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</si>
  <si>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</si>
  <si>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</si>
  <si>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</si>
  <si>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</si>
  <si>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</si>
  <si>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</si>
  <si>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</si>
  <si>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</si>
  <si>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</si>
  <si>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Utgiftsområde 12 Ekonomisk trygghet för familjer och barn</t>
  </si>
  <si>
    <t xml:space="preserve">Barnpension och efterlevandestöd </t>
  </si>
  <si>
    <t>1:7</t>
  </si>
  <si>
    <t>Pensionsrätt för barnår</t>
  </si>
  <si>
    <t>Ålderspensionssystemet vid sidan av statens budget</t>
  </si>
  <si>
    <t>Pensioner från AP-fonderna*</t>
  </si>
  <si>
    <t>Övriga utgifter från AP-fonderna**</t>
  </si>
  <si>
    <t>Premiepensioner</t>
  </si>
  <si>
    <t>Summa ålderspensionssystemet</t>
  </si>
  <si>
    <t>* Det som redovisas avser det som rekvireras från AP-fonderna för pensionsutbetalningar varje månad.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</si>
  <si>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</si>
  <si>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</si>
  <si>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r>
      <t xml:space="preserve">Månadsredovisning år 2023, prognos. </t>
    </r>
    <r>
      <rPr>
        <sz val="10"/>
        <rFont val="Arial"/>
        <family val="2"/>
      </rPr>
      <t>Beloppen anges i 1000-tal kronor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</si>
</sst>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>
      <protection locked="0"/>
    </xf>
    <xf numFmtId="0" fontId="5" fillId="2" borderId="0" applyNumberFormat="0" applyBorder="0" applyAlignment="0" applyProtection="0"/>
    <xf numFmtId="9" fontId="2" fillId="0" borderId="0" applyFont="0" applyFill="0" applyBorder="0" applyAlignment="0" applyProtection="0"/>
    <xf numFmtId="4" fontId="7" fillId="3" borderId="3" applyNumberFormat="0" applyProtection="0">
      <alignment vertical="center"/>
    </xf>
    <xf numFmtId="4" fontId="8" fillId="3" borderId="3" applyNumberFormat="0" applyProtection="0">
      <alignment vertical="center"/>
    </xf>
    <xf numFmtId="4" fontId="7" fillId="3" borderId="3" applyNumberFormat="0" applyProtection="0">
      <alignment horizontal="left" vertical="center" indent="1"/>
    </xf>
    <xf numFmtId="4" fontId="7" fillId="3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5" borderId="3" applyNumberFormat="0" applyProtection="0">
      <alignment horizontal="right" vertical="center"/>
    </xf>
    <xf numFmtId="4" fontId="7" fillId="6" borderId="3" applyNumberFormat="0" applyProtection="0">
      <alignment horizontal="right" vertical="center"/>
    </xf>
    <xf numFmtId="4" fontId="7" fillId="7" borderId="3" applyNumberFormat="0" applyProtection="0">
      <alignment horizontal="right" vertical="center"/>
    </xf>
    <xf numFmtId="4" fontId="7" fillId="8" borderId="3" applyNumberFormat="0" applyProtection="0">
      <alignment horizontal="right" vertical="center"/>
    </xf>
    <xf numFmtId="4" fontId="7" fillId="9" borderId="3" applyNumberFormat="0" applyProtection="0">
      <alignment horizontal="right" vertical="center"/>
    </xf>
    <xf numFmtId="4" fontId="7" fillId="10" borderId="3" applyNumberFormat="0" applyProtection="0">
      <alignment horizontal="right" vertical="center"/>
    </xf>
    <xf numFmtId="4" fontId="7" fillId="11" borderId="3" applyNumberFormat="0" applyProtection="0">
      <alignment horizontal="right" vertical="center"/>
    </xf>
    <xf numFmtId="4" fontId="7" fillId="12" borderId="3" applyNumberFormat="0" applyProtection="0">
      <alignment horizontal="right" vertical="center"/>
    </xf>
    <xf numFmtId="4" fontId="7" fillId="13" borderId="3" applyNumberFormat="0" applyProtection="0">
      <alignment horizontal="right" vertical="center"/>
    </xf>
    <xf numFmtId="4" fontId="9" fillId="14" borderId="3" applyNumberFormat="0" applyProtection="0">
      <alignment horizontal="left" vertical="center" indent="1"/>
    </xf>
    <xf numFmtId="4" fontId="7" fillId="15" borderId="4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20" borderId="3" applyNumberFormat="0" applyProtection="0">
      <alignment vertical="center"/>
    </xf>
    <xf numFmtId="4" fontId="8" fillId="20" borderId="3" applyNumberFormat="0" applyProtection="0">
      <alignment vertical="center"/>
    </xf>
    <xf numFmtId="4" fontId="7" fillId="20" borderId="3" applyNumberFormat="0" applyProtection="0">
      <alignment horizontal="left" vertical="center" indent="1"/>
    </xf>
    <xf numFmtId="4" fontId="7" fillId="20" borderId="3" applyNumberFormat="0" applyProtection="0">
      <alignment horizontal="left" vertical="center" indent="1"/>
    </xf>
    <xf numFmtId="4" fontId="7" fillId="15" borderId="3" applyNumberFormat="0" applyProtection="0">
      <alignment horizontal="right" vertical="center"/>
    </xf>
    <xf numFmtId="4" fontId="8" fillId="15" borderId="3" applyNumberFormat="0" applyProtection="0">
      <alignment horizontal="right" vertical="center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11" fillId="0" borderId="0"/>
    <xf numFmtId="4" fontId="6" fillId="15" borderId="3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4" fontId="6" fillId="15" borderId="3" applyNumberFormat="0" applyProtection="0">
      <alignment horizontal="right" vertical="center"/>
    </xf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4" fontId="6" fillId="15" borderId="3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38">
    <xf numFmtId="0" fontId="0" fillId="0" borderId="0" xfId="0"/>
    <xf numFmtId="0" fontId="12" fillId="0" borderId="0" xfId="0" applyFont="1"/>
    <xf numFmtId="0" fontId="13" fillId="0" borderId="0" xfId="0" applyFont="1"/>
    <xf numFmtId="3" fontId="4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4" fillId="0" borderId="0" xfId="0" applyFont="1"/>
    <xf numFmtId="17" fontId="15" fillId="0" borderId="0" xfId="0" applyNumberFormat="1" applyFont="1"/>
    <xf numFmtId="0" fontId="15" fillId="0" borderId="0" xfId="0" applyFont="1"/>
    <xf numFmtId="0" fontId="15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0" fontId="17" fillId="0" borderId="0" xfId="0" applyFont="1"/>
    <xf numFmtId="0" fontId="17" fillId="0" borderId="7" xfId="0" applyFont="1" applyBorder="1"/>
    <xf numFmtId="0" fontId="4" fillId="0" borderId="0" xfId="0" quotePrefix="1" applyFont="1"/>
    <xf numFmtId="0" fontId="18" fillId="0" borderId="0" xfId="0" applyFont="1"/>
    <xf numFmtId="0" fontId="4" fillId="0" borderId="0" xfId="0" applyFont="1"/>
    <xf numFmtId="3" fontId="4" fillId="0" borderId="0" xfId="1" applyNumberFormat="1" applyFont="1"/>
    <xf numFmtId="0" fontId="4" fillId="0" borderId="0" xfId="0" applyFont="1" applyAlignment="1">
      <alignment wrapText="1"/>
    </xf>
    <xf numFmtId="0" fontId="18" fillId="0" borderId="0" xfId="0" applyFont="1" applyAlignment="1">
      <alignment wrapText="1"/>
    </xf>
    <xf numFmtId="3" fontId="18" fillId="0" borderId="0" xfId="0" applyNumberFormat="1" applyFont="1"/>
    <xf numFmtId="3" fontId="18" fillId="0" borderId="7" xfId="0" applyNumberFormat="1" applyFont="1" applyBorder="1"/>
    <xf numFmtId="3" fontId="18" fillId="0" borderId="6" xfId="0" applyNumberFormat="1" applyFont="1" applyBorder="1"/>
    <xf numFmtId="3" fontId="14" fillId="0" borderId="0" xfId="0" applyNumberFormat="1" applyFont="1"/>
    <xf numFmtId="0" fontId="19" fillId="0" borderId="0" xfId="0" quotePrefix="1" applyFont="1"/>
    <xf numFmtId="0" fontId="20" fillId="0" borderId="0" xfId="0" applyFont="1"/>
    <xf numFmtId="0" fontId="19" fillId="0" borderId="0" xfId="0" applyFont="1"/>
    <xf numFmtId="3" fontId="19" fillId="0" borderId="0" xfId="0" applyNumberFormat="1" applyFont="1"/>
    <xf numFmtId="3" fontId="19" fillId="0" borderId="7" xfId="0" applyNumberFormat="1" applyFont="1" applyBorder="1"/>
    <xf numFmtId="3" fontId="19" fillId="0" borderId="6" xfId="0" applyNumberFormat="1" applyFont="1" applyBorder="1"/>
    <xf numFmtId="0" fontId="15" fillId="0" borderId="0" xfId="0" applyFont="1" applyAlignment="1">
      <alignment horizontal="center"/>
    </xf>
    <xf numFmtId="3" fontId="12" fillId="0" borderId="0" xfId="0" applyNumberFormat="1" applyFont="1"/>
  </cellXfs>
  <cellStyles count="55">
    <cellStyle name="Dålig 2" xfId="5" xr:uid="{00000000-0005-0000-0000-000000000000}"/>
    <cellStyle name="Normal" xfId="0" builtinId="0"/>
    <cellStyle name="Normal 2" xfId="4" xr:uid="{00000000-0005-0000-0000-000002000000}"/>
    <cellStyle name="Normal 2 2" xfId="53" xr:uid="{00000000-0005-0000-0000-000003000000}"/>
    <cellStyle name="Normal 3" xfId="54" xr:uid="{00000000-0005-0000-0000-000004000000}"/>
    <cellStyle name="Normal 4" xfId="52" xr:uid="{00000000-0005-0000-0000-000005000000}"/>
    <cellStyle name="Procent 2" xfId="6" xr:uid="{00000000-0005-0000-0000-000006000000}"/>
    <cellStyle name="SAPBEXaggData" xfId="7" xr:uid="{00000000-0005-0000-0000-000007000000}"/>
    <cellStyle name="SAPBEXaggDataEmph" xfId="8" xr:uid="{00000000-0005-0000-0000-000008000000}"/>
    <cellStyle name="SAPBEXaggItem" xfId="9" xr:uid="{00000000-0005-0000-0000-000009000000}"/>
    <cellStyle name="SAPBEXaggItemX" xfId="10" xr:uid="{00000000-0005-0000-0000-00000A000000}"/>
    <cellStyle name="SAPBEXchaText" xfId="11" xr:uid="{00000000-0005-0000-0000-00000B000000}"/>
    <cellStyle name="SAPBEXexcBad7" xfId="12" xr:uid="{00000000-0005-0000-0000-00000C000000}"/>
    <cellStyle name="SAPBEXexcBad8" xfId="13" xr:uid="{00000000-0005-0000-0000-00000D000000}"/>
    <cellStyle name="SAPBEXexcBad9" xfId="14" xr:uid="{00000000-0005-0000-0000-00000E000000}"/>
    <cellStyle name="SAPBEXexcCritical4" xfId="15" xr:uid="{00000000-0005-0000-0000-00000F000000}"/>
    <cellStyle name="SAPBEXexcCritical5" xfId="16" xr:uid="{00000000-0005-0000-0000-000010000000}"/>
    <cellStyle name="SAPBEXexcCritical6" xfId="17" xr:uid="{00000000-0005-0000-0000-000011000000}"/>
    <cellStyle name="SAPBEXexcGood1" xfId="18" xr:uid="{00000000-0005-0000-0000-000012000000}"/>
    <cellStyle name="SAPBEXexcGood2" xfId="19" xr:uid="{00000000-0005-0000-0000-000013000000}"/>
    <cellStyle name="SAPBEXexcGood3" xfId="20" xr:uid="{00000000-0005-0000-0000-000014000000}"/>
    <cellStyle name="SAPBEXfilterDrill" xfId="21" xr:uid="{00000000-0005-0000-0000-000015000000}"/>
    <cellStyle name="SAPBEXfilterItem" xfId="22" xr:uid="{00000000-0005-0000-0000-000016000000}"/>
    <cellStyle name="SAPBEXfilterText" xfId="23" xr:uid="{00000000-0005-0000-0000-000017000000}"/>
    <cellStyle name="SAPBEXformats" xfId="24" xr:uid="{00000000-0005-0000-0000-000018000000}"/>
    <cellStyle name="SAPBEXheaderItem" xfId="25" xr:uid="{00000000-0005-0000-0000-000019000000}"/>
    <cellStyle name="SAPBEXheaderItem 2" xfId="49" xr:uid="{00000000-0005-0000-0000-00001A000000}"/>
    <cellStyle name="SAPBEXheaderItem 3" xfId="46" xr:uid="{00000000-0005-0000-0000-00001B000000}"/>
    <cellStyle name="SAPBEXheaderText" xfId="26" xr:uid="{00000000-0005-0000-0000-00001C000000}"/>
    <cellStyle name="SAPBEXheaderText 2" xfId="50" xr:uid="{00000000-0005-0000-0000-00001D000000}"/>
    <cellStyle name="SAPBEXheaderText 3" xfId="47" xr:uid="{00000000-0005-0000-0000-00001E000000}"/>
    <cellStyle name="SAPBEXHLevel0" xfId="27" xr:uid="{00000000-0005-0000-0000-00001F000000}"/>
    <cellStyle name="SAPBEXHLevel0X" xfId="28" xr:uid="{00000000-0005-0000-0000-000020000000}"/>
    <cellStyle name="SAPBEXHLevel1" xfId="29" xr:uid="{00000000-0005-0000-0000-000021000000}"/>
    <cellStyle name="SAPBEXHLevel1X" xfId="30" xr:uid="{00000000-0005-0000-0000-000022000000}"/>
    <cellStyle name="SAPBEXHLevel2" xfId="31" xr:uid="{00000000-0005-0000-0000-000023000000}"/>
    <cellStyle name="SAPBEXHLevel2X" xfId="32" xr:uid="{00000000-0005-0000-0000-000024000000}"/>
    <cellStyle name="SAPBEXHLevel3" xfId="33" xr:uid="{00000000-0005-0000-0000-000025000000}"/>
    <cellStyle name="SAPBEXHLevel3X" xfId="34" xr:uid="{00000000-0005-0000-0000-000026000000}"/>
    <cellStyle name="SAPBEXresData" xfId="35" xr:uid="{00000000-0005-0000-0000-000027000000}"/>
    <cellStyle name="SAPBEXresDataEmph" xfId="36" xr:uid="{00000000-0005-0000-0000-000028000000}"/>
    <cellStyle name="SAPBEXresItem" xfId="37" xr:uid="{00000000-0005-0000-0000-000029000000}"/>
    <cellStyle name="SAPBEXresItemX" xfId="38" xr:uid="{00000000-0005-0000-0000-00002A000000}"/>
    <cellStyle name="SAPBEXstdData" xfId="39" xr:uid="{00000000-0005-0000-0000-00002B000000}"/>
    <cellStyle name="SAPBEXstdDataEmph" xfId="40" xr:uid="{00000000-0005-0000-0000-00002C000000}"/>
    <cellStyle name="SAPBEXstdItem" xfId="41" xr:uid="{00000000-0005-0000-0000-00002D000000}"/>
    <cellStyle name="SAPBEXstdItemX" xfId="42" xr:uid="{00000000-0005-0000-0000-00002E000000}"/>
    <cellStyle name="SAPBEXtitle" xfId="43" xr:uid="{00000000-0005-0000-0000-00002F000000}"/>
    <cellStyle name="SAPBEXundefined" xfId="44" xr:uid="{00000000-0005-0000-0000-000030000000}"/>
    <cellStyle name="SAPBEXundefined 2" xfId="51" xr:uid="{00000000-0005-0000-0000-000031000000}"/>
    <cellStyle name="SAPBEXundefined 3" xfId="48" xr:uid="{00000000-0005-0000-0000-000032000000}"/>
    <cellStyle name="Style 25" xfId="45" xr:uid="{00000000-0005-0000-0000-000033000000}"/>
    <cellStyle name="Tusental" xfId="1" builtinId="3"/>
    <cellStyle name="Tusental (0)_LSPmm" xfId="2" xr:uid="{00000000-0005-0000-0000-000035000000}"/>
    <cellStyle name="Valuta (0)_LSPmm" xfId="3" xr:uid="{00000000-0005-0000-0000-00003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7"/>
  <sheetViews>
    <sheetView tabSelected="1" zoomScale="130" zoomScaleNormal="130" workbookViewId="0">
      <selection activeCell="P9" sqref="P9"/>
    </sheetView>
  </sheetViews>
  <sheetFormatPr defaultColWidth="9.1640625" defaultRowHeight="11.4" x14ac:dyDescent="0.4"/>
  <cols>
    <col min="1" max="1" width="3.71875" style="1" customWidth="1"/>
    <col min="2" max="2" width="2.1640625" style="1" customWidth="1"/>
    <col min="3" max="3" width="24.71875" style="1" customWidth="1"/>
    <col min="4" max="12" width="9.27734375" style="1" customWidth="1"/>
    <col min="13" max="13" width="10.1640625" style="1" bestFit="1" customWidth="1"/>
    <col min="14" max="14" width="9.71875" style="1" customWidth="1"/>
    <col min="15" max="15" width="9.27734375" style="1" customWidth="1"/>
    <col min="16" max="16" width="10.1640625" style="1" bestFit="1" customWidth="1"/>
    <col min="17" max="18" width="9.71875" style="1" customWidth="1"/>
    <col min="19" max="19" width="0.71875" style="1" customWidth="1"/>
    <col min="20" max="20" width="2.44140625" style="1" customWidth="1"/>
    <col min="21" max="21" width="1.71875" style="1" customWidth="1"/>
    <col min="22" max="22" width="3.44140625" style="1" customWidth="1"/>
    <col min="23" max="23" width="9.71875" style="1" customWidth="1"/>
    <col min="24" max="24" width="10.27734375" style="1" customWidth="1"/>
    <col min="25" max="25" width="5" style="1" customWidth="1"/>
    <col min="26" max="26" width="9.71875" style="1" bestFit="1" customWidth="1"/>
    <col min="27" max="16384" width="9.1640625" style="1"/>
  </cols>
  <sheetData>
    <row r="1" spans="1:23" x14ac:dyDescent="0.4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23" s="8" customFormat="1" ht="12.3" x14ac:dyDescent="0.4">
      <c r="A3" s="6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23" s="8" customFormat="1" x14ac:dyDescent="0.4">
      <c r="A4" s="9"/>
      <c r="B4" s="9"/>
      <c r="C4" s="10"/>
      <c r="D4" s="36"/>
      <c r="E4" s="36"/>
      <c r="F4" s="36"/>
      <c r="G4" s="36"/>
      <c r="H4" s="36"/>
      <c r="I4" s="36"/>
      <c r="J4" s="10"/>
      <c r="K4" s="10"/>
      <c r="L4" s="10"/>
      <c r="M4" s="10"/>
      <c r="N4" s="10"/>
      <c r="O4" s="10"/>
      <c r="P4" s="10"/>
    </row>
    <row r="5" spans="1:23" s="8" customFormat="1" x14ac:dyDescent="0.4">
      <c r="A5" s="9"/>
      <c r="B5" s="9"/>
      <c r="C5" s="10"/>
      <c r="D5" s="11" t="s">
        <v>1</v>
      </c>
      <c r="E5" s="12"/>
      <c r="F5" s="12"/>
      <c r="G5" s="12"/>
      <c r="H5" s="12"/>
      <c r="I5" s="12"/>
      <c r="J5" s="12"/>
      <c r="K5" s="12"/>
      <c r="L5" s="12"/>
      <c r="M5" s="12"/>
      <c r="N5" s="11" t="s">
        <v>2</v>
      </c>
      <c r="O5" s="13"/>
      <c r="P5" s="14"/>
    </row>
    <row r="6" spans="1:23" s="8" customFormat="1" ht="12.3" x14ac:dyDescent="0.4">
      <c r="A6" s="15"/>
      <c r="B6" s="15"/>
      <c r="C6" s="15"/>
      <c r="D6" s="16" t="s">
        <v>3</v>
      </c>
      <c r="E6" s="15" t="s">
        <v>4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  <c r="K6" s="15" t="s">
        <v>10</v>
      </c>
      <c r="L6" s="15" t="s">
        <v>11</v>
      </c>
      <c r="M6" s="15" t="s">
        <v>12</v>
      </c>
      <c r="N6" s="15" t="s">
        <v>13</v>
      </c>
      <c r="O6" s="15" t="s">
        <v>14</v>
      </c>
      <c r="P6" s="17" t="s">
        <v>15</v>
      </c>
    </row>
    <row r="7" spans="1:23" s="8" customFormat="1" x14ac:dyDescent="0.4">
      <c r="A7" s="18" t="s">
        <v>16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9"/>
      <c r="P7" s="5"/>
    </row>
    <row r="8" spans="1:23" s="8" customFormat="1" x14ac:dyDescent="0.4">
      <c r="A8" s="20" t="s">
        <v>17</v>
      </c>
      <c r="B8" s="21"/>
      <c r="C8" s="22" t="s">
        <v>18</v>
      </c>
      <c r="D8" s="3">
        <v>1143806</v>
      </c>
      <c r="E8" s="3">
        <v>1137968</v>
      </c>
      <c r="F8" s="3">
        <v>1136090</v>
      </c>
      <c r="G8" s="3">
        <v>1135198</v>
      </c>
      <c r="H8" s="3">
        <v>1133386</v>
      </c>
      <c r="I8" s="3">
        <v>1140042</v>
      </c>
      <c r="J8" s="3">
        <v>1129815</v>
      </c>
      <c r="K8" s="3">
        <v>1886328</v>
      </c>
      <c r="L8" s="3">
        <v>1886638</v>
      </c>
      <c r="M8" s="3">
        <v>1884006</v>
      </c>
      <c r="N8" s="3">
        <v>1880000</v>
      </c>
      <c r="O8" s="4">
        <v>1889923</v>
      </c>
      <c r="P8" s="5">
        <f>SUM(D8:O8)</f>
        <v>17383200</v>
      </c>
    </row>
    <row r="9" spans="1:23" x14ac:dyDescent="0.4">
      <c r="A9" s="30" t="s">
        <v>19</v>
      </c>
      <c r="B9" s="31"/>
      <c r="C9" s="32" t="s">
        <v>20</v>
      </c>
      <c r="D9" s="33">
        <v>765075</v>
      </c>
      <c r="E9" s="33">
        <v>760488</v>
      </c>
      <c r="F9" s="33">
        <v>756450</v>
      </c>
      <c r="G9" s="33">
        <v>752445</v>
      </c>
      <c r="H9" s="33">
        <v>747503</v>
      </c>
      <c r="I9" s="33">
        <v>744134</v>
      </c>
      <c r="J9" s="33">
        <v>738035</v>
      </c>
      <c r="K9" s="33">
        <v>734773</v>
      </c>
      <c r="L9" s="33">
        <v>733590</v>
      </c>
      <c r="M9" s="33">
        <v>727386</v>
      </c>
      <c r="N9" s="33">
        <v>726724</v>
      </c>
      <c r="O9" s="34">
        <v>728297</v>
      </c>
      <c r="P9" s="35">
        <f t="shared" ref="P9:P20" si="0">SUM(D9:O9)</f>
        <v>8914900</v>
      </c>
      <c r="W9" s="37"/>
    </row>
    <row r="10" spans="1:23" s="8" customFormat="1" x14ac:dyDescent="0.4">
      <c r="A10" s="20" t="s">
        <v>21</v>
      </c>
      <c r="B10" s="21"/>
      <c r="C10" s="22" t="s">
        <v>22</v>
      </c>
      <c r="D10" s="23">
        <v>923303</v>
      </c>
      <c r="E10" s="3">
        <v>923467</v>
      </c>
      <c r="F10" s="3">
        <v>930692</v>
      </c>
      <c r="G10" s="3">
        <v>929700</v>
      </c>
      <c r="H10" s="3">
        <v>935324</v>
      </c>
      <c r="I10" s="3">
        <v>934405</v>
      </c>
      <c r="J10" s="3">
        <v>928833</v>
      </c>
      <c r="K10" s="3">
        <v>1051391</v>
      </c>
      <c r="L10" s="3">
        <v>1069800</v>
      </c>
      <c r="M10" s="3">
        <v>1079428</v>
      </c>
      <c r="N10" s="3">
        <v>1079731.0686735811</v>
      </c>
      <c r="O10" s="4">
        <v>1082326</v>
      </c>
      <c r="P10" s="5">
        <f t="shared" si="0"/>
        <v>11868400.068673581</v>
      </c>
      <c r="W10" s="29"/>
    </row>
    <row r="11" spans="1:23" s="8" customFormat="1" x14ac:dyDescent="0.4">
      <c r="A11" s="20" t="s">
        <v>23</v>
      </c>
      <c r="B11" s="21"/>
      <c r="C11" s="22" t="s">
        <v>24</v>
      </c>
      <c r="D11" s="3">
        <v>103051</v>
      </c>
      <c r="E11" s="3">
        <v>103479</v>
      </c>
      <c r="F11" s="3">
        <v>104955</v>
      </c>
      <c r="G11" s="3">
        <v>103909</v>
      </c>
      <c r="H11" s="3">
        <v>104511</v>
      </c>
      <c r="I11" s="3">
        <v>104850</v>
      </c>
      <c r="J11" s="3">
        <v>104604</v>
      </c>
      <c r="K11" s="3">
        <v>95797</v>
      </c>
      <c r="L11" s="3">
        <v>95828</v>
      </c>
      <c r="M11" s="3">
        <v>96258</v>
      </c>
      <c r="N11" s="3">
        <v>96029.641948493372</v>
      </c>
      <c r="O11" s="4">
        <v>95428</v>
      </c>
      <c r="P11" s="5">
        <f t="shared" si="0"/>
        <v>1208699.6419484934</v>
      </c>
    </row>
    <row r="12" spans="1:23" x14ac:dyDescent="0.4">
      <c r="A12" s="20" t="s">
        <v>25</v>
      </c>
      <c r="B12" s="21"/>
      <c r="C12" s="22" t="s">
        <v>26</v>
      </c>
      <c r="D12" s="3">
        <v>507894</v>
      </c>
      <c r="E12" s="3">
        <v>507445</v>
      </c>
      <c r="F12" s="3">
        <v>507935</v>
      </c>
      <c r="G12" s="3">
        <v>509164</v>
      </c>
      <c r="H12" s="3">
        <v>510213</v>
      </c>
      <c r="I12" s="3">
        <v>510812</v>
      </c>
      <c r="J12" s="3">
        <v>511379</v>
      </c>
      <c r="K12" s="3">
        <v>512531</v>
      </c>
      <c r="L12" s="3">
        <v>513314</v>
      </c>
      <c r="M12" s="3">
        <v>513893</v>
      </c>
      <c r="N12" s="3">
        <v>514000</v>
      </c>
      <c r="O12" s="4">
        <v>513420</v>
      </c>
      <c r="P12" s="5">
        <f t="shared" si="0"/>
        <v>6132000</v>
      </c>
    </row>
    <row r="13" spans="1:23" s="8" customFormat="1" x14ac:dyDescent="0.4">
      <c r="A13" s="18" t="s">
        <v>27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P13" s="5"/>
    </row>
    <row r="14" spans="1:23" s="8" customFormat="1" x14ac:dyDescent="0.4">
      <c r="A14" s="20" t="s">
        <v>25</v>
      </c>
      <c r="B14" s="21"/>
      <c r="C14" s="24" t="s">
        <v>28</v>
      </c>
      <c r="D14" s="3">
        <v>86462</v>
      </c>
      <c r="E14" s="3">
        <v>87596</v>
      </c>
      <c r="F14" s="3">
        <v>88685</v>
      </c>
      <c r="G14" s="3">
        <v>88370</v>
      </c>
      <c r="H14" s="3">
        <v>90961</v>
      </c>
      <c r="I14" s="3">
        <v>90704</v>
      </c>
      <c r="J14" s="3">
        <v>80384</v>
      </c>
      <c r="K14" s="3">
        <v>82231</v>
      </c>
      <c r="L14" s="3">
        <v>84859</v>
      </c>
      <c r="M14" s="3">
        <v>85108</v>
      </c>
      <c r="N14" s="3">
        <v>85000</v>
      </c>
      <c r="O14" s="4">
        <v>86240</v>
      </c>
      <c r="P14" s="5">
        <f t="shared" si="0"/>
        <v>1036600</v>
      </c>
    </row>
    <row r="15" spans="1:23" x14ac:dyDescent="0.4">
      <c r="A15" s="20" t="s">
        <v>29</v>
      </c>
      <c r="B15" s="22"/>
      <c r="C15" s="24" t="s">
        <v>30</v>
      </c>
      <c r="D15" s="3">
        <v>705608</v>
      </c>
      <c r="E15" s="3">
        <v>705608</v>
      </c>
      <c r="F15" s="3">
        <v>705608</v>
      </c>
      <c r="G15" s="3">
        <v>705608</v>
      </c>
      <c r="H15" s="3">
        <v>705608</v>
      </c>
      <c r="I15" s="3">
        <v>705608</v>
      </c>
      <c r="J15" s="3">
        <v>705608</v>
      </c>
      <c r="K15" s="3">
        <v>705608</v>
      </c>
      <c r="L15" s="3">
        <v>705608</v>
      </c>
      <c r="M15" s="3">
        <v>705608</v>
      </c>
      <c r="N15" s="3">
        <v>705608</v>
      </c>
      <c r="O15" s="3">
        <v>705612</v>
      </c>
      <c r="P15" s="5">
        <f t="shared" si="0"/>
        <v>8467300</v>
      </c>
    </row>
    <row r="16" spans="1:23" x14ac:dyDescent="0.4">
      <c r="A16" s="18" t="s">
        <v>31</v>
      </c>
      <c r="B16" s="18"/>
      <c r="C16" s="1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4"/>
      <c r="P16" s="5"/>
    </row>
    <row r="17" spans="1:18" x14ac:dyDescent="0.4">
      <c r="A17" s="20"/>
      <c r="B17" s="21"/>
      <c r="C17" s="25" t="s">
        <v>32</v>
      </c>
      <c r="D17" s="26">
        <v>28603766</v>
      </c>
      <c r="E17" s="26">
        <v>28633120</v>
      </c>
      <c r="F17" s="26">
        <v>28604902</v>
      </c>
      <c r="G17" s="26">
        <v>28633829</v>
      </c>
      <c r="H17" s="26">
        <v>28693990</v>
      </c>
      <c r="I17" s="26">
        <v>28739644</v>
      </c>
      <c r="J17" s="26">
        <v>28762289</v>
      </c>
      <c r="K17" s="26">
        <v>28809661</v>
      </c>
      <c r="L17" s="26">
        <v>28882425</v>
      </c>
      <c r="M17" s="26">
        <v>28893922</v>
      </c>
      <c r="N17" s="26">
        <v>28872000</v>
      </c>
      <c r="O17" s="27">
        <v>28930452</v>
      </c>
      <c r="P17" s="28">
        <f t="shared" si="0"/>
        <v>345060000</v>
      </c>
    </row>
    <row r="18" spans="1:18" x14ac:dyDescent="0.4">
      <c r="A18" s="20"/>
      <c r="B18" s="21"/>
      <c r="C18" s="25" t="s">
        <v>33</v>
      </c>
      <c r="D18" s="26">
        <v>258000</v>
      </c>
      <c r="E18" s="26">
        <v>259000</v>
      </c>
      <c r="F18" s="26">
        <v>259000</v>
      </c>
      <c r="G18" s="26">
        <v>259000</v>
      </c>
      <c r="H18" s="26">
        <v>259000</v>
      </c>
      <c r="I18" s="26">
        <v>259000</v>
      </c>
      <c r="J18" s="26">
        <v>259000</v>
      </c>
      <c r="K18" s="26">
        <v>259000</v>
      </c>
      <c r="L18" s="26">
        <v>259000</v>
      </c>
      <c r="M18" s="26">
        <v>259000</v>
      </c>
      <c r="N18" s="26">
        <v>259000</v>
      </c>
      <c r="O18" s="26">
        <v>259000</v>
      </c>
      <c r="P18" s="28">
        <f t="shared" si="0"/>
        <v>3107000</v>
      </c>
    </row>
    <row r="19" spans="1:18" x14ac:dyDescent="0.4">
      <c r="A19" s="20"/>
      <c r="B19" s="21"/>
      <c r="C19" s="25" t="s">
        <v>34</v>
      </c>
      <c r="D19" s="26">
        <v>1867665</v>
      </c>
      <c r="E19" s="26">
        <v>1885499</v>
      </c>
      <c r="F19" s="26">
        <v>1900660</v>
      </c>
      <c r="G19" s="26">
        <v>1915614</v>
      </c>
      <c r="H19" s="26">
        <v>1931830</v>
      </c>
      <c r="I19" s="26">
        <v>1949168</v>
      </c>
      <c r="J19" s="26">
        <v>1964892</v>
      </c>
      <c r="K19" s="26">
        <v>1982060</v>
      </c>
      <c r="L19" s="26">
        <v>2003783</v>
      </c>
      <c r="M19" s="26">
        <v>2009019</v>
      </c>
      <c r="N19" s="26">
        <v>2047000</v>
      </c>
      <c r="O19" s="27">
        <v>2061810</v>
      </c>
      <c r="P19" s="28">
        <f t="shared" si="0"/>
        <v>23519000</v>
      </c>
    </row>
    <row r="20" spans="1:18" x14ac:dyDescent="0.4">
      <c r="A20" s="20"/>
      <c r="B20" s="21"/>
      <c r="C20" s="22" t="s">
        <v>35</v>
      </c>
      <c r="D20" s="3">
        <v>30729431</v>
      </c>
      <c r="E20" s="3">
        <v>30777619</v>
      </c>
      <c r="F20" s="3">
        <v>30764562</v>
      </c>
      <c r="G20" s="3">
        <v>30808443</v>
      </c>
      <c r="H20" s="3">
        <v>30884820</v>
      </c>
      <c r="I20" s="3">
        <v>30947812</v>
      </c>
      <c r="J20" s="3">
        <v>30986181</v>
      </c>
      <c r="K20" s="3">
        <v>31050721</v>
      </c>
      <c r="L20" s="3">
        <v>31145208</v>
      </c>
      <c r="M20" s="3">
        <v>31161941</v>
      </c>
      <c r="N20" s="3">
        <v>31178000</v>
      </c>
      <c r="O20" s="3">
        <v>31251262</v>
      </c>
      <c r="P20" s="5">
        <f t="shared" si="0"/>
        <v>371686000</v>
      </c>
    </row>
    <row r="21" spans="1:18" x14ac:dyDescent="0.4">
      <c r="A21" s="20"/>
      <c r="B21" s="21"/>
      <c r="C21" s="22" t="s">
        <v>36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8" x14ac:dyDescent="0.4">
      <c r="A22" s="20"/>
      <c r="B22" s="22"/>
      <c r="C22" s="22" t="s">
        <v>37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8" x14ac:dyDescent="0.4">
      <c r="A23" s="8"/>
      <c r="B23" s="8"/>
      <c r="C23" s="22" t="s">
        <v>38</v>
      </c>
      <c r="D23" s="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5" spans="1:18" x14ac:dyDescent="0.4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7" spans="1:18" s="8" customFormat="1" ht="12.3" x14ac:dyDescent="0.4">
      <c r="A27" s="6" t="s">
        <v>39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8" s="8" customFormat="1" x14ac:dyDescent="0.4">
      <c r="A28" s="9"/>
      <c r="B28" s="9"/>
      <c r="C28" s="10"/>
      <c r="D28" s="36"/>
      <c r="E28" s="36"/>
      <c r="F28" s="36"/>
      <c r="G28" s="36"/>
      <c r="H28" s="36"/>
      <c r="I28" s="36"/>
      <c r="J28" s="10"/>
      <c r="K28" s="10"/>
      <c r="L28" s="10"/>
      <c r="M28" s="10"/>
      <c r="N28" s="10"/>
      <c r="O28" s="10"/>
      <c r="P28" s="10"/>
    </row>
    <row r="29" spans="1:18" s="8" customFormat="1" x14ac:dyDescent="0.4">
      <c r="A29" s="9"/>
      <c r="B29" s="9"/>
      <c r="C29" s="10"/>
      <c r="D29" s="11" t="s">
        <v>2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3"/>
      <c r="P29" s="14"/>
    </row>
    <row r="30" spans="1:18" s="8" customFormat="1" ht="12.3" x14ac:dyDescent="0.4">
      <c r="A30" s="15"/>
      <c r="B30" s="15"/>
      <c r="C30" s="15"/>
      <c r="D30" s="16" t="s">
        <v>3</v>
      </c>
      <c r="E30" s="15" t="s">
        <v>4</v>
      </c>
      <c r="F30" s="15" t="s">
        <v>5</v>
      </c>
      <c r="G30" s="15" t="s">
        <v>6</v>
      </c>
      <c r="H30" s="15" t="s">
        <v>7</v>
      </c>
      <c r="I30" s="15" t="s">
        <v>8</v>
      </c>
      <c r="J30" s="15" t="s">
        <v>9</v>
      </c>
      <c r="K30" s="15" t="s">
        <v>10</v>
      </c>
      <c r="L30" s="15" t="s">
        <v>11</v>
      </c>
      <c r="M30" s="15" t="s">
        <v>12</v>
      </c>
      <c r="N30" s="15" t="s">
        <v>13</v>
      </c>
      <c r="O30" s="15" t="s">
        <v>14</v>
      </c>
      <c r="P30" s="17" t="s">
        <v>15</v>
      </c>
    </row>
    <row r="31" spans="1:18" s="8" customFormat="1" x14ac:dyDescent="0.4">
      <c r="A31" s="18" t="s">
        <v>16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9"/>
      <c r="P31" s="5"/>
    </row>
    <row r="32" spans="1:18" s="8" customFormat="1" x14ac:dyDescent="0.4">
      <c r="A32" s="20" t="s">
        <v>17</v>
      </c>
      <c r="B32" s="21"/>
      <c r="C32" s="22" t="s">
        <v>18</v>
      </c>
      <c r="D32" s="3">
        <v>2191313.9539445881</v>
      </c>
      <c r="E32" s="3">
        <v>2173390.0578158163</v>
      </c>
      <c r="F32" s="3">
        <v>2176702.8473835485</v>
      </c>
      <c r="G32" s="3">
        <v>2171678.0793143702</v>
      </c>
      <c r="H32" s="3">
        <v>2171515.0337428045</v>
      </c>
      <c r="I32" s="3">
        <v>2186887.6372346818</v>
      </c>
      <c r="J32" s="3">
        <v>2161291.3352893656</v>
      </c>
      <c r="K32" s="3">
        <v>2157357.8608753299</v>
      </c>
      <c r="L32" s="3">
        <v>2158636.2863796563</v>
      </c>
      <c r="M32" s="3">
        <v>2156685.2978926189</v>
      </c>
      <c r="N32" s="3">
        <v>2149539.0846024933</v>
      </c>
      <c r="O32" s="4">
        <v>2165102.5255247271</v>
      </c>
      <c r="P32" s="5">
        <f>SUM(D32:O32)</f>
        <v>26020100.000000004</v>
      </c>
    </row>
    <row r="33" spans="1:16" x14ac:dyDescent="0.4">
      <c r="A33" s="30" t="s">
        <v>19</v>
      </c>
      <c r="B33" s="31"/>
      <c r="C33" s="32" t="s">
        <v>20</v>
      </c>
      <c r="D33" s="33">
        <v>736781</v>
      </c>
      <c r="E33" s="33">
        <v>732363</v>
      </c>
      <c r="F33" s="33">
        <v>728474</v>
      </c>
      <c r="G33" s="33">
        <v>724617</v>
      </c>
      <c r="H33" s="33">
        <v>719858</v>
      </c>
      <c r="I33" s="33">
        <v>716614</v>
      </c>
      <c r="J33" s="33">
        <v>710740</v>
      </c>
      <c r="K33" s="33">
        <v>707599</v>
      </c>
      <c r="L33" s="33">
        <v>706459</v>
      </c>
      <c r="M33" s="33">
        <v>703886</v>
      </c>
      <c r="N33" s="33">
        <v>699848</v>
      </c>
      <c r="O33" s="34">
        <v>697960.68042082503</v>
      </c>
      <c r="P33" s="35">
        <f t="shared" ref="P33:P36" si="1">SUM(D33:O33)</f>
        <v>8585199.6804208253</v>
      </c>
    </row>
    <row r="34" spans="1:16" s="8" customFormat="1" x14ac:dyDescent="0.4">
      <c r="A34" s="20" t="s">
        <v>21</v>
      </c>
      <c r="B34" s="21"/>
      <c r="C34" s="22" t="s">
        <v>22</v>
      </c>
      <c r="D34" s="23">
        <v>1094584.5499183137</v>
      </c>
      <c r="E34" s="3">
        <v>1099953.0153489322</v>
      </c>
      <c r="F34" s="3">
        <v>1119790.0724376317</v>
      </c>
      <c r="G34" s="3">
        <v>1117738.3568618079</v>
      </c>
      <c r="H34" s="3">
        <v>1121142.6567318975</v>
      </c>
      <c r="I34" s="3">
        <v>1120895.2327756293</v>
      </c>
      <c r="J34" s="3">
        <v>1112248.0827142575</v>
      </c>
      <c r="K34" s="3">
        <v>1120966.2878605064</v>
      </c>
      <c r="L34" s="3">
        <v>1133479.5958436683</v>
      </c>
      <c r="M34" s="3">
        <v>1137327.9899942393</v>
      </c>
      <c r="N34" s="3">
        <v>1139222.3693106924</v>
      </c>
      <c r="O34" s="4">
        <v>1126352.2482215399</v>
      </c>
      <c r="P34" s="5">
        <f t="shared" si="1"/>
        <v>13443700.458019119</v>
      </c>
    </row>
    <row r="35" spans="1:16" s="8" customFormat="1" x14ac:dyDescent="0.4">
      <c r="A35" s="20" t="s">
        <v>23</v>
      </c>
      <c r="B35" s="21"/>
      <c r="C35" s="22" t="s">
        <v>24</v>
      </c>
      <c r="D35" s="3">
        <v>100337.73403850489</v>
      </c>
      <c r="E35" s="3">
        <v>101469.06890338301</v>
      </c>
      <c r="F35" s="3">
        <v>102463.42600435214</v>
      </c>
      <c r="G35" s="3">
        <v>101436.60010008606</v>
      </c>
      <c r="H35" s="3">
        <v>100607.63096591079</v>
      </c>
      <c r="I35" s="3">
        <v>101380.79434441944</v>
      </c>
      <c r="J35" s="3">
        <v>100748.66733023193</v>
      </c>
      <c r="K35" s="3">
        <v>101833.32829037067</v>
      </c>
      <c r="L35" s="3">
        <v>102722.16178062471</v>
      </c>
      <c r="M35" s="3">
        <v>102814.49494000041</v>
      </c>
      <c r="N35" s="3">
        <v>103127.00717173357</v>
      </c>
      <c r="O35" s="4">
        <v>102758.68918433378</v>
      </c>
      <c r="P35" s="5">
        <f t="shared" si="1"/>
        <v>1221699.6030539512</v>
      </c>
    </row>
    <row r="36" spans="1:16" x14ac:dyDescent="0.4">
      <c r="A36" s="20" t="s">
        <v>25</v>
      </c>
      <c r="B36" s="21"/>
      <c r="C36" s="22" t="s">
        <v>26</v>
      </c>
      <c r="D36" s="3">
        <v>492000</v>
      </c>
      <c r="E36" s="3">
        <v>491000</v>
      </c>
      <c r="F36" s="3">
        <v>492000</v>
      </c>
      <c r="G36" s="3">
        <v>493000</v>
      </c>
      <c r="H36" s="3">
        <v>494000</v>
      </c>
      <c r="I36" s="3">
        <v>494000</v>
      </c>
      <c r="J36" s="3">
        <v>495000</v>
      </c>
      <c r="K36" s="3">
        <v>496000</v>
      </c>
      <c r="L36" s="3">
        <v>497000</v>
      </c>
      <c r="M36" s="3">
        <v>497000</v>
      </c>
      <c r="N36" s="3">
        <v>498000</v>
      </c>
      <c r="O36" s="4">
        <v>497000</v>
      </c>
      <c r="P36" s="5">
        <f t="shared" si="1"/>
        <v>5936000</v>
      </c>
    </row>
    <row r="37" spans="1:16" s="8" customFormat="1" x14ac:dyDescent="0.4">
      <c r="A37" s="18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9"/>
      <c r="P37" s="5"/>
    </row>
    <row r="38" spans="1:16" s="8" customFormat="1" x14ac:dyDescent="0.4">
      <c r="A38" s="20" t="s">
        <v>25</v>
      </c>
      <c r="B38" s="21"/>
      <c r="C38" s="24" t="s">
        <v>28</v>
      </c>
      <c r="D38" s="3">
        <v>90115.323943661977</v>
      </c>
      <c r="E38" s="3">
        <v>91297.239436619726</v>
      </c>
      <c r="F38" s="3">
        <v>92432.253521126753</v>
      </c>
      <c r="G38" s="3">
        <v>92103.943661971833</v>
      </c>
      <c r="H38" s="3">
        <v>94804.42253521127</v>
      </c>
      <c r="I38" s="3">
        <v>94536.563380281688</v>
      </c>
      <c r="J38" s="3">
        <v>83780.507042253521</v>
      </c>
      <c r="K38" s="3">
        <v>85705.549295774646</v>
      </c>
      <c r="L38" s="3">
        <v>88444.591549295772</v>
      </c>
      <c r="M38" s="3">
        <v>88591.549295774646</v>
      </c>
      <c r="N38" s="3">
        <v>88591.549295774646</v>
      </c>
      <c r="O38" s="4">
        <v>89996.507042253521</v>
      </c>
      <c r="P38" s="5">
        <f t="shared" ref="P38" si="2">SUM(D38:O38)</f>
        <v>1080400.0000000002</v>
      </c>
    </row>
    <row r="39" spans="1:16" x14ac:dyDescent="0.4">
      <c r="A39" s="20" t="s">
        <v>29</v>
      </c>
      <c r="B39" s="22"/>
      <c r="C39" s="24" t="s">
        <v>30</v>
      </c>
      <c r="D39" s="3">
        <v>755258</v>
      </c>
      <c r="E39" s="3">
        <v>755258</v>
      </c>
      <c r="F39" s="3">
        <v>755258</v>
      </c>
      <c r="G39" s="3">
        <v>755258</v>
      </c>
      <c r="H39" s="3">
        <v>755258</v>
      </c>
      <c r="I39" s="3">
        <v>755258</v>
      </c>
      <c r="J39" s="3">
        <v>755258</v>
      </c>
      <c r="K39" s="3">
        <v>755258</v>
      </c>
      <c r="L39" s="3">
        <v>755258</v>
      </c>
      <c r="M39" s="3">
        <v>755258</v>
      </c>
      <c r="N39" s="3">
        <v>755258</v>
      </c>
      <c r="O39" s="3">
        <v>755262</v>
      </c>
      <c r="P39" s="5">
        <v>9063100</v>
      </c>
    </row>
    <row r="40" spans="1:16" x14ac:dyDescent="0.4">
      <c r="A40" s="18" t="s">
        <v>31</v>
      </c>
      <c r="B40" s="18"/>
      <c r="C40" s="18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/>
      <c r="P40" s="5"/>
    </row>
    <row r="41" spans="1:16" x14ac:dyDescent="0.4">
      <c r="A41" s="20"/>
      <c r="B41" s="21"/>
      <c r="C41" s="25" t="s">
        <v>32</v>
      </c>
      <c r="D41" s="26">
        <v>29560000</v>
      </c>
      <c r="E41" s="26">
        <v>29590000</v>
      </c>
      <c r="F41" s="26">
        <v>29561000</v>
      </c>
      <c r="G41" s="26">
        <v>29591000</v>
      </c>
      <c r="H41" s="26">
        <v>29647000</v>
      </c>
      <c r="I41" s="26">
        <v>29701000</v>
      </c>
      <c r="J41" s="26">
        <v>29730000</v>
      </c>
      <c r="K41" s="26">
        <v>29775000</v>
      </c>
      <c r="L41" s="26">
        <v>29835000</v>
      </c>
      <c r="M41" s="26">
        <v>29846000</v>
      </c>
      <c r="N41" s="26">
        <v>29838000</v>
      </c>
      <c r="O41" s="27">
        <v>29920000</v>
      </c>
      <c r="P41" s="28">
        <f t="shared" ref="P41:P44" si="3">SUM(D41:O41)</f>
        <v>356594000</v>
      </c>
    </row>
    <row r="42" spans="1:16" x14ac:dyDescent="0.4">
      <c r="A42" s="20"/>
      <c r="B42" s="21"/>
      <c r="C42" s="25" t="s">
        <v>33</v>
      </c>
      <c r="D42" s="26">
        <v>269000</v>
      </c>
      <c r="E42" s="26">
        <v>269000</v>
      </c>
      <c r="F42" s="26">
        <v>269000</v>
      </c>
      <c r="G42" s="26">
        <v>269000</v>
      </c>
      <c r="H42" s="26">
        <v>269000</v>
      </c>
      <c r="I42" s="26">
        <v>269000</v>
      </c>
      <c r="J42" s="26">
        <v>269000</v>
      </c>
      <c r="K42" s="26">
        <v>269000</v>
      </c>
      <c r="L42" s="26">
        <v>269000</v>
      </c>
      <c r="M42" s="26">
        <v>270000</v>
      </c>
      <c r="N42" s="26">
        <v>270000</v>
      </c>
      <c r="O42" s="26">
        <v>270000</v>
      </c>
      <c r="P42" s="28">
        <f t="shared" si="3"/>
        <v>3231000</v>
      </c>
    </row>
    <row r="43" spans="1:16" x14ac:dyDescent="0.4">
      <c r="A43" s="20"/>
      <c r="B43" s="21"/>
      <c r="C43" s="25" t="s">
        <v>34</v>
      </c>
      <c r="D43" s="26">
        <v>1868000</v>
      </c>
      <c r="E43" s="26">
        <v>1885000</v>
      </c>
      <c r="F43" s="26">
        <v>1901000</v>
      </c>
      <c r="G43" s="26">
        <v>1916000</v>
      </c>
      <c r="H43" s="26">
        <v>1926000</v>
      </c>
      <c r="I43" s="26">
        <v>1947000</v>
      </c>
      <c r="J43" s="26">
        <v>1968000</v>
      </c>
      <c r="K43" s="26">
        <v>1991000</v>
      </c>
      <c r="L43" s="26">
        <v>2018000</v>
      </c>
      <c r="M43" s="26">
        <v>2036000</v>
      </c>
      <c r="N43" s="26">
        <v>2047000</v>
      </c>
      <c r="O43" s="27">
        <v>2401000</v>
      </c>
      <c r="P43" s="28">
        <f t="shared" si="3"/>
        <v>23904000</v>
      </c>
    </row>
    <row r="44" spans="1:16" x14ac:dyDescent="0.4">
      <c r="A44" s="20"/>
      <c r="B44" s="21"/>
      <c r="C44" s="22" t="s">
        <v>35</v>
      </c>
      <c r="D44" s="3">
        <v>31697000</v>
      </c>
      <c r="E44" s="3">
        <v>31744000</v>
      </c>
      <c r="F44" s="3">
        <v>31731000</v>
      </c>
      <c r="G44" s="3">
        <v>31776000</v>
      </c>
      <c r="H44" s="3">
        <v>31842000</v>
      </c>
      <c r="I44" s="3">
        <v>31917000</v>
      </c>
      <c r="J44" s="3">
        <v>31967000</v>
      </c>
      <c r="K44" s="3">
        <v>32035000</v>
      </c>
      <c r="L44" s="3">
        <v>32122000</v>
      </c>
      <c r="M44" s="3">
        <v>32152000</v>
      </c>
      <c r="N44" s="3">
        <v>32155000</v>
      </c>
      <c r="O44" s="3">
        <v>32591000</v>
      </c>
      <c r="P44" s="5">
        <f t="shared" si="3"/>
        <v>383729000</v>
      </c>
    </row>
    <row r="45" spans="1:16" x14ac:dyDescent="0.4">
      <c r="A45" s="20"/>
      <c r="B45" s="21"/>
      <c r="C45" s="22" t="s">
        <v>36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4">
      <c r="A46" s="20"/>
      <c r="B46" s="22"/>
      <c r="C46" s="22" t="s">
        <v>37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4">
      <c r="A47" s="8"/>
      <c r="B47" s="8"/>
      <c r="C47" s="22" t="s">
        <v>38</v>
      </c>
      <c r="D47" s="8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</row>
  </sheetData>
  <mergeCells count="2">
    <mergeCell ref="D4:I4"/>
    <mergeCell ref="D28:I28"/>
  </mergeCells>
  <phoneticPr fontId="4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2021-04-29, dnr VER 2021-3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4JXXJJFS64ZS-957833390-521</_dlc_DocId>
    <_dlc_DocIdUrl xmlns="465edb57-3a11-4ff8-9c43-7dc2da403828">
      <Url>https://sp.pensionsmyndigheten.se/ovr/ANSLAG/_layouts/15/DocIdRedir.aspx?ID=4JXXJJFS64ZS-957833390-521</Url>
      <Description>4JXXJJFS64ZS-957833390-521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Props1.xml><?xml version="1.0" encoding="utf-8"?>
<ds:datastoreItem xmlns:ds="http://schemas.openxmlformats.org/officeDocument/2006/customXml" ds:itemID="{1A738A26-2C1C-4516-A9E6-EEB10C950BEB}"/>
</file>

<file path=customXml/itemProps2.xml><?xml version="1.0" encoding="utf-8"?>
<ds:datastoreItem xmlns:ds="http://schemas.openxmlformats.org/officeDocument/2006/customXml" ds:itemID="{6129F0F8-C880-4FCD-BAEC-96826B8A2B62}"/>
</file>

<file path=customXml/itemProps3.xml><?xml version="1.0" encoding="utf-8"?>
<ds:datastoreItem xmlns:ds="http://schemas.openxmlformats.org/officeDocument/2006/customXml" ds:itemID="{E3291AB8-4BC7-4D9E-8FD8-75BF85282F85}"/>
</file>

<file path=customXml/itemProps4.xml><?xml version="1.0" encoding="utf-8"?>
<ds:datastoreItem xmlns:ds="http://schemas.openxmlformats.org/officeDocument/2006/customXml" ds:itemID="{CCB9A46C-09FF-4B59-8D26-E885CCB0D15D}"/>
</file>

<file path=customXml/itemProps5.xml><?xml version="1.0" encoding="utf-8"?>
<ds:datastoreItem xmlns:ds="http://schemas.openxmlformats.org/officeDocument/2006/customXml" ds:itemID="{8DA9D948-F539-4572-A8F1-B77AEF5207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Granbom Stefan</dc:creator>
  <cp:keywords/>
  <dc:description/>
  <cp:lastModifiedBy>Linnea Wikmark Kreuger</cp:lastModifiedBy>
  <cp:revision/>
  <dcterms:created xsi:type="dcterms:W3CDTF">2002-03-22T11:33:45Z</dcterms:created>
  <dcterms:modified xsi:type="dcterms:W3CDTF">2022-11-18T09:05:02Z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254ce449-899f-4398-937f-ee9c8e181cb5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