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3/Oktoberprognos/"/>
    </mc:Choice>
  </mc:AlternateContent>
  <xr:revisionPtr revIDLastSave="0" documentId="13_ncr:1_{14C56AF0-B7F6-4F7F-8CFD-1D8D6905F8AB}" xr6:coauthVersionLast="36" xr6:coauthVersionMax="36" xr10:uidLastSave="{00000000-0000-0000-0000-000000000000}"/>
  <bookViews>
    <workbookView xWindow="0" yWindow="0" windowWidth="38400" windowHeight="17025" xr2:uid="{00000000-000D-0000-FFFF-FFFF00000000}"/>
  </bookViews>
  <sheets>
    <sheet name="Redovisning" sheetId="2" r:id="rId1"/>
  </sheets>
  <calcPr calcId="191028"/>
</workbook>
</file>

<file path=xl/calcChain.xml><?xml version="1.0" encoding="utf-8"?>
<calcChain xmlns="http://schemas.openxmlformats.org/spreadsheetml/2006/main">
  <c r="P42" i="2" l="1"/>
  <c r="P41" i="2"/>
  <c r="P40" i="2"/>
  <c r="P39" i="2"/>
  <c r="P36" i="2"/>
  <c r="P34" i="2"/>
  <c r="P33" i="2"/>
  <c r="P32" i="2"/>
  <c r="P31" i="2"/>
  <c r="P30" i="2"/>
  <c r="P14" i="2" l="1"/>
  <c r="P19" i="2"/>
  <c r="P18" i="2"/>
  <c r="P17" i="2"/>
  <c r="P16" i="2"/>
  <c r="P13" i="2"/>
  <c r="P11" i="2"/>
  <c r="P10" i="2"/>
  <c r="P9" i="2"/>
  <c r="P8" i="2"/>
  <c r="P7" i="2"/>
</calcChain>
</file>

<file path=xl/sharedStrings.xml><?xml version="1.0" encoding="utf-8"?>
<sst xmlns="http://schemas.openxmlformats.org/spreadsheetml/2006/main" count="79" uniqueCount="40">
  <si>
    <r>
      <t xml:space="preserve">Månadsredovisning år 2023, prognos. </t>
    </r>
    <r>
      <rPr>
        <sz val="10"/>
        <rFont val="Arial"/>
        <family val="2"/>
      </rPr>
      <t>Beloppen anges i 1000-tal kronor</t>
    </r>
  </si>
  <si>
    <t>Utfall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</si>
  <si>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</si>
  <si>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</si>
  <si>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</si>
  <si>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</si>
  <si>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</si>
  <si>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</si>
  <si>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</si>
  <si>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</si>
  <si>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</si>
  <si>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</si>
  <si>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</si>
  <si>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</si>
  <si>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</si>
  <si>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</si>
  <si>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</si>
  <si>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</si>
  <si>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</si>
  <si>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</si>
  <si>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</si>
  <si>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</si>
  <si>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</si>
  <si>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</si>
  <si>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</si>
  <si>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</si>
  <si>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</si>
  <si>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Utgiftsområde 12 Ekonomisk trygghet för familjer och barn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</si>
  <si>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</si>
  <si>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</si>
  <si>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</si>
  <si>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</si>
  <si>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</si>
  <si>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</si>
  <si>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</si>
  <si>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</si>
  <si>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</si>
  <si>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</si>
  <si>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</si>
  <si>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2024, prognos. </t>
    </r>
    <r>
      <rPr>
        <sz val="10"/>
        <rFont val="Arial"/>
        <family val="2"/>
      </rPr>
      <t>Beloppen anges i 1000-tal kronor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</si>
</sst>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>
      <protection locked="0"/>
    </xf>
    <xf numFmtId="0" fontId="5" fillId="2" borderId="0" applyNumberFormat="0" applyBorder="0" applyAlignment="0" applyProtection="0"/>
    <xf numFmtId="9" fontId="2" fillId="0" borderId="0" applyFont="0" applyFill="0" applyBorder="0" applyAlignment="0" applyProtection="0"/>
    <xf numFmtId="4" fontId="7" fillId="3" borderId="3" applyNumberFormat="0" applyProtection="0">
      <alignment vertical="center"/>
    </xf>
    <xf numFmtId="4" fontId="8" fillId="3" borderId="3" applyNumberFormat="0" applyProtection="0">
      <alignment vertical="center"/>
    </xf>
    <xf numFmtId="4" fontId="7" fillId="3" borderId="3" applyNumberFormat="0" applyProtection="0">
      <alignment horizontal="left" vertical="center" indent="1"/>
    </xf>
    <xf numFmtId="4" fontId="7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5" borderId="3" applyNumberFormat="0" applyProtection="0">
      <alignment horizontal="right" vertical="center"/>
    </xf>
    <xf numFmtId="4" fontId="7" fillId="6" borderId="3" applyNumberFormat="0" applyProtection="0">
      <alignment horizontal="right" vertical="center"/>
    </xf>
    <xf numFmtId="4" fontId="7" fillId="7" borderId="3" applyNumberFormat="0" applyProtection="0">
      <alignment horizontal="right" vertical="center"/>
    </xf>
    <xf numFmtId="4" fontId="7" fillId="8" borderId="3" applyNumberFormat="0" applyProtection="0">
      <alignment horizontal="right" vertical="center"/>
    </xf>
    <xf numFmtId="4" fontId="7" fillId="9" borderId="3" applyNumberFormat="0" applyProtection="0">
      <alignment horizontal="right" vertical="center"/>
    </xf>
    <xf numFmtId="4" fontId="7" fillId="10" borderId="3" applyNumberFormat="0" applyProtection="0">
      <alignment horizontal="right" vertical="center"/>
    </xf>
    <xf numFmtId="4" fontId="7" fillId="11" borderId="3" applyNumberFormat="0" applyProtection="0">
      <alignment horizontal="right" vertical="center"/>
    </xf>
    <xf numFmtId="4" fontId="7" fillId="12" borderId="3" applyNumberFormat="0" applyProtection="0">
      <alignment horizontal="right" vertical="center"/>
    </xf>
    <xf numFmtId="4" fontId="7" fillId="13" borderId="3" applyNumberFormat="0" applyProtection="0">
      <alignment horizontal="right" vertical="center"/>
    </xf>
    <xf numFmtId="4" fontId="9" fillId="14" borderId="3" applyNumberFormat="0" applyProtection="0">
      <alignment horizontal="left" vertical="center" indent="1"/>
    </xf>
    <xf numFmtId="4" fontId="7" fillId="15" borderId="4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20" borderId="3" applyNumberFormat="0" applyProtection="0">
      <alignment vertical="center"/>
    </xf>
    <xf numFmtId="4" fontId="8" fillId="20" borderId="3" applyNumberFormat="0" applyProtection="0">
      <alignment vertical="center"/>
    </xf>
    <xf numFmtId="4" fontId="7" fillId="20" borderId="3" applyNumberFormat="0" applyProtection="0">
      <alignment horizontal="left" vertical="center" indent="1"/>
    </xf>
    <xf numFmtId="4" fontId="7" fillId="20" borderId="3" applyNumberFormat="0" applyProtection="0">
      <alignment horizontal="left" vertical="center" indent="1"/>
    </xf>
    <xf numFmtId="4" fontId="7" fillId="15" borderId="3" applyNumberFormat="0" applyProtection="0">
      <alignment horizontal="right" vertical="center"/>
    </xf>
    <xf numFmtId="4" fontId="8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1" fillId="0" borderId="0"/>
    <xf numFmtId="4" fontId="6" fillId="15" borderId="3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4" fontId="6" fillId="15" borderId="3" applyNumberFormat="0" applyProtection="0">
      <alignment horizontal="right" vertical="center"/>
    </xf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4" fontId="6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36">
    <xf numFmtId="0" fontId="0" fillId="0" borderId="0" xfId="0"/>
    <xf numFmtId="0" fontId="12" fillId="0" borderId="0" xfId="0" applyFont="1"/>
    <xf numFmtId="3" fontId="4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3" fillId="0" borderId="0" xfId="0" applyFont="1"/>
    <xf numFmtId="17" fontId="14" fillId="0" borderId="0" xfId="0" applyNumberFormat="1" applyFont="1"/>
    <xf numFmtId="0" fontId="14" fillId="0" borderId="0" xfId="0" applyFont="1"/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5" fillId="0" borderId="10" xfId="0" applyFont="1" applyBorder="1" applyAlignment="1">
      <alignment horizontal="left" vertical="center"/>
    </xf>
    <xf numFmtId="0" fontId="16" fillId="0" borderId="0" xfId="0" applyFont="1"/>
    <xf numFmtId="0" fontId="16" fillId="0" borderId="7" xfId="0" applyFont="1" applyBorder="1"/>
    <xf numFmtId="0" fontId="4" fillId="0" borderId="0" xfId="0" quotePrefix="1" applyFont="1"/>
    <xf numFmtId="0" fontId="17" fillId="0" borderId="0" xfId="0" applyFont="1"/>
    <xf numFmtId="0" fontId="4" fillId="0" borderId="0" xfId="0" applyFont="1"/>
    <xf numFmtId="3" fontId="4" fillId="0" borderId="0" xfId="1" applyNumberFormat="1" applyFont="1"/>
    <xf numFmtId="0" fontId="4" fillId="0" borderId="0" xfId="0" applyFont="1" applyAlignment="1">
      <alignment wrapText="1"/>
    </xf>
    <xf numFmtId="0" fontId="17" fillId="0" borderId="0" xfId="0" applyFont="1" applyAlignment="1">
      <alignment wrapText="1"/>
    </xf>
    <xf numFmtId="3" fontId="17" fillId="0" borderId="0" xfId="0" applyNumberFormat="1" applyFont="1"/>
    <xf numFmtId="3" fontId="17" fillId="0" borderId="7" xfId="0" applyNumberFormat="1" applyFont="1" applyBorder="1"/>
    <xf numFmtId="3" fontId="17" fillId="0" borderId="6" xfId="0" applyNumberFormat="1" applyFont="1" applyBorder="1"/>
    <xf numFmtId="3" fontId="13" fillId="0" borderId="0" xfId="0" applyNumberFormat="1" applyFont="1"/>
    <xf numFmtId="0" fontId="18" fillId="0" borderId="0" xfId="0" quotePrefix="1" applyFont="1"/>
    <xf numFmtId="0" fontId="19" fillId="0" borderId="0" xfId="0" applyFont="1"/>
    <xf numFmtId="0" fontId="18" fillId="0" borderId="0" xfId="0" applyFont="1"/>
    <xf numFmtId="3" fontId="18" fillId="0" borderId="0" xfId="0" applyNumberFormat="1" applyFont="1"/>
    <xf numFmtId="3" fontId="18" fillId="0" borderId="7" xfId="0" applyNumberFormat="1" applyFont="1" applyBorder="1"/>
    <xf numFmtId="3" fontId="18" fillId="0" borderId="6" xfId="0" applyNumberFormat="1" applyFont="1" applyBorder="1"/>
    <xf numFmtId="0" fontId="14" fillId="0" borderId="0" xfId="0" applyFont="1" applyAlignment="1">
      <alignment horizontal="center"/>
    </xf>
  </cellXfs>
  <cellStyles count="55">
    <cellStyle name="Dålig 2" xfId="5" xr:uid="{00000000-0005-0000-0000-000000000000}"/>
    <cellStyle name="Normal" xfId="0" builtinId="0"/>
    <cellStyle name="Normal 2" xfId="4" xr:uid="{00000000-0005-0000-0000-000002000000}"/>
    <cellStyle name="Normal 2 2" xfId="53" xr:uid="{00000000-0005-0000-0000-000003000000}"/>
    <cellStyle name="Normal 3" xfId="54" xr:uid="{00000000-0005-0000-0000-000004000000}"/>
    <cellStyle name="Normal 4" xfId="52" xr:uid="{00000000-0005-0000-0000-000005000000}"/>
    <cellStyle name="Procent 2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ormats" xfId="24" xr:uid="{00000000-0005-0000-0000-000018000000}"/>
    <cellStyle name="SAPBEXheaderItem" xfId="25" xr:uid="{00000000-0005-0000-0000-000019000000}"/>
    <cellStyle name="SAPBEXheaderItem 2" xfId="49" xr:uid="{00000000-0005-0000-0000-00001A000000}"/>
    <cellStyle name="SAPBEXheaderItem 3" xfId="46" xr:uid="{00000000-0005-0000-0000-00001B000000}"/>
    <cellStyle name="SAPBEXheaderText" xfId="26" xr:uid="{00000000-0005-0000-0000-00001C000000}"/>
    <cellStyle name="SAPBEXheaderText 2" xfId="50" xr:uid="{00000000-0005-0000-0000-00001D000000}"/>
    <cellStyle name="SAPBEXheaderText 3" xfId="47" xr:uid="{00000000-0005-0000-0000-00001E000000}"/>
    <cellStyle name="SAPBEXHLevel0" xfId="27" xr:uid="{00000000-0005-0000-0000-00001F000000}"/>
    <cellStyle name="SAPBEXHLevel0X" xfId="28" xr:uid="{00000000-0005-0000-0000-000020000000}"/>
    <cellStyle name="SAPBEXHLevel1" xfId="29" xr:uid="{00000000-0005-0000-0000-000021000000}"/>
    <cellStyle name="SAPBEXHLevel1X" xfId="30" xr:uid="{00000000-0005-0000-0000-000022000000}"/>
    <cellStyle name="SAPBEXHLevel2" xfId="31" xr:uid="{00000000-0005-0000-0000-000023000000}"/>
    <cellStyle name="SAPBEXHLevel2X" xfId="32" xr:uid="{00000000-0005-0000-0000-000024000000}"/>
    <cellStyle name="SAPBEXHLevel3" xfId="33" xr:uid="{00000000-0005-0000-0000-000025000000}"/>
    <cellStyle name="SAPBEXHLevel3X" xfId="34" xr:uid="{00000000-0005-0000-0000-000026000000}"/>
    <cellStyle name="SAPBEXresData" xfId="35" xr:uid="{00000000-0005-0000-0000-000027000000}"/>
    <cellStyle name="SAPBEXresDataEmph" xfId="36" xr:uid="{00000000-0005-0000-0000-000028000000}"/>
    <cellStyle name="SAPBEXresItem" xfId="37" xr:uid="{00000000-0005-0000-0000-000029000000}"/>
    <cellStyle name="SAPBEXresItemX" xfId="38" xr:uid="{00000000-0005-0000-0000-00002A000000}"/>
    <cellStyle name="SAPBEXstdData" xfId="39" xr:uid="{00000000-0005-0000-0000-00002B000000}"/>
    <cellStyle name="SAPBEXstdDataEmph" xfId="40" xr:uid="{00000000-0005-0000-0000-00002C000000}"/>
    <cellStyle name="SAPBEXstdItem" xfId="41" xr:uid="{00000000-0005-0000-0000-00002D000000}"/>
    <cellStyle name="SAPBEXstdItemX" xfId="42" xr:uid="{00000000-0005-0000-0000-00002E000000}"/>
    <cellStyle name="SAPBEXtitle" xfId="43" xr:uid="{00000000-0005-0000-0000-00002F000000}"/>
    <cellStyle name="SAPBEXundefined" xfId="44" xr:uid="{00000000-0005-0000-0000-000030000000}"/>
    <cellStyle name="SAPBEXundefined 2" xfId="51" xr:uid="{00000000-0005-0000-0000-000031000000}"/>
    <cellStyle name="SAPBEXundefined 3" xfId="48" xr:uid="{00000000-0005-0000-0000-000032000000}"/>
    <cellStyle name="Style 25" xfId="45" xr:uid="{00000000-0005-0000-0000-000033000000}"/>
    <cellStyle name="Tusental" xfId="1" builtinId="3"/>
    <cellStyle name="Tusental (0)_LSPmm" xfId="2" xr:uid="{00000000-0005-0000-0000-000035000000}"/>
    <cellStyle name="Valuta (0)_LSPmm" xfId="3" xr:uid="{00000000-0005-0000-0000-00003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5"/>
  <sheetViews>
    <sheetView tabSelected="1" zoomScale="130" zoomScaleNormal="130" workbookViewId="0"/>
  </sheetViews>
  <sheetFormatPr defaultColWidth="9.140625" defaultRowHeight="12" x14ac:dyDescent="0.2"/>
  <cols>
    <col min="1" max="1" width="3.7109375" style="1" customWidth="1"/>
    <col min="2" max="2" width="2.140625" style="1" customWidth="1"/>
    <col min="3" max="3" width="24.7109375" style="1" customWidth="1"/>
    <col min="4" max="12" width="9.28515625" style="1" customWidth="1"/>
    <col min="13" max="13" width="10.28515625" style="1" bestFit="1" customWidth="1"/>
    <col min="14" max="14" width="9.7109375" style="1" customWidth="1"/>
    <col min="15" max="15" width="9.28515625" style="1" customWidth="1"/>
    <col min="16" max="16" width="10.85546875" style="1" bestFit="1" customWidth="1"/>
    <col min="17" max="18" width="9.7109375" style="1" customWidth="1"/>
    <col min="19" max="19" width="0.7109375" style="1" customWidth="1"/>
    <col min="20" max="20" width="2.42578125" style="1" customWidth="1"/>
    <col min="21" max="21" width="1.7109375" style="1" customWidth="1"/>
    <col min="22" max="22" width="3.42578125" style="1" customWidth="1"/>
    <col min="23" max="23" width="9.7109375" style="1" customWidth="1"/>
    <col min="24" max="24" width="10.28515625" style="1" customWidth="1"/>
    <col min="25" max="25" width="5" style="1" customWidth="1"/>
    <col min="26" max="26" width="9.7109375" style="1" bestFit="1" customWidth="1"/>
    <col min="27" max="16384" width="9.140625" style="1"/>
  </cols>
  <sheetData>
    <row r="2" spans="1:16" s="7" customFormat="1" ht="12.75" x14ac:dyDescent="0.2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7" customFormat="1" x14ac:dyDescent="0.2">
      <c r="A3" s="8"/>
      <c r="B3" s="8"/>
      <c r="C3" s="9"/>
      <c r="D3" s="35"/>
      <c r="E3" s="35"/>
      <c r="F3" s="35"/>
      <c r="G3" s="35"/>
      <c r="H3" s="35"/>
      <c r="I3" s="35"/>
      <c r="J3" s="9"/>
      <c r="K3" s="9"/>
      <c r="L3" s="9"/>
      <c r="M3" s="9"/>
      <c r="N3" s="9"/>
      <c r="O3" s="9"/>
      <c r="P3" s="9"/>
    </row>
    <row r="4" spans="1:16" s="7" customFormat="1" x14ac:dyDescent="0.2">
      <c r="A4" s="8"/>
      <c r="B4" s="8"/>
      <c r="C4" s="9"/>
      <c r="D4" s="10" t="s">
        <v>1</v>
      </c>
      <c r="E4" s="11"/>
      <c r="F4" s="11"/>
      <c r="G4" s="11"/>
      <c r="H4" s="11"/>
      <c r="I4" s="11"/>
      <c r="J4" s="11"/>
      <c r="K4" s="11"/>
      <c r="L4" s="11"/>
      <c r="M4" s="10" t="s">
        <v>2</v>
      </c>
      <c r="N4" s="11"/>
      <c r="O4" s="12"/>
      <c r="P4" s="13"/>
    </row>
    <row r="5" spans="1:16" s="7" customFormat="1" ht="12.75" x14ac:dyDescent="0.2">
      <c r="A5" s="14"/>
      <c r="B5" s="14"/>
      <c r="C5" s="14"/>
      <c r="D5" s="15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6" t="s">
        <v>15</v>
      </c>
    </row>
    <row r="6" spans="1:16" s="7" customFormat="1" x14ac:dyDescent="0.2">
      <c r="A6" s="17" t="s">
        <v>16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4"/>
    </row>
    <row r="7" spans="1:16" s="7" customFormat="1" x14ac:dyDescent="0.2">
      <c r="A7" s="19" t="s">
        <v>17</v>
      </c>
      <c r="B7" s="20"/>
      <c r="C7" s="21" t="s">
        <v>18</v>
      </c>
      <c r="D7" s="2">
        <v>2234602</v>
      </c>
      <c r="E7" s="2">
        <v>2215413</v>
      </c>
      <c r="F7" s="2">
        <v>2212028</v>
      </c>
      <c r="G7" s="2">
        <v>2201092</v>
      </c>
      <c r="H7" s="2">
        <v>2191173</v>
      </c>
      <c r="I7" s="2">
        <v>2183574</v>
      </c>
      <c r="J7" s="2">
        <v>2170576</v>
      </c>
      <c r="K7" s="2">
        <v>2161733</v>
      </c>
      <c r="L7" s="2">
        <v>2155555</v>
      </c>
      <c r="M7" s="2">
        <v>2155000</v>
      </c>
      <c r="N7" s="2">
        <v>2155000</v>
      </c>
      <c r="O7" s="3">
        <v>2159154</v>
      </c>
      <c r="P7" s="4">
        <f>SUM(D7:O7)</f>
        <v>26194900</v>
      </c>
    </row>
    <row r="8" spans="1:16" x14ac:dyDescent="0.2">
      <c r="A8" s="29" t="s">
        <v>19</v>
      </c>
      <c r="B8" s="30"/>
      <c r="C8" s="31" t="s">
        <v>20</v>
      </c>
      <c r="D8" s="32">
        <v>737951</v>
      </c>
      <c r="E8" s="32">
        <v>730131</v>
      </c>
      <c r="F8" s="32">
        <v>730107</v>
      </c>
      <c r="G8" s="32">
        <v>724238</v>
      </c>
      <c r="H8" s="32">
        <v>721827</v>
      </c>
      <c r="I8" s="32">
        <v>718533</v>
      </c>
      <c r="J8" s="32">
        <v>711208</v>
      </c>
      <c r="K8" s="32">
        <v>709073</v>
      </c>
      <c r="L8" s="32">
        <v>706637</v>
      </c>
      <c r="M8" s="32">
        <v>696714</v>
      </c>
      <c r="N8" s="32">
        <v>692684</v>
      </c>
      <c r="O8" s="33">
        <v>690797</v>
      </c>
      <c r="P8" s="34">
        <f t="shared" ref="P8:P11" si="0">SUM(D8:O8)</f>
        <v>8569900</v>
      </c>
    </row>
    <row r="9" spans="1:16" s="7" customFormat="1" x14ac:dyDescent="0.2">
      <c r="A9" s="19" t="s">
        <v>21</v>
      </c>
      <c r="B9" s="20"/>
      <c r="C9" s="21" t="s">
        <v>22</v>
      </c>
      <c r="D9" s="22">
        <v>1120805</v>
      </c>
      <c r="E9" s="2">
        <v>1129160</v>
      </c>
      <c r="F9" s="2">
        <v>1136285</v>
      </c>
      <c r="G9" s="2">
        <v>1127241</v>
      </c>
      <c r="H9" s="2">
        <v>1143122</v>
      </c>
      <c r="I9" s="2">
        <v>1134254</v>
      </c>
      <c r="J9" s="2">
        <v>1123659</v>
      </c>
      <c r="K9" s="2">
        <v>1140465</v>
      </c>
      <c r="L9" s="2">
        <v>1166761</v>
      </c>
      <c r="M9" s="2">
        <v>1165000</v>
      </c>
      <c r="N9" s="2">
        <v>1165000</v>
      </c>
      <c r="O9" s="3">
        <v>1167048</v>
      </c>
      <c r="P9" s="4">
        <f t="shared" si="0"/>
        <v>13718800</v>
      </c>
    </row>
    <row r="10" spans="1:16" s="7" customFormat="1" x14ac:dyDescent="0.2">
      <c r="A10" s="19" t="s">
        <v>23</v>
      </c>
      <c r="B10" s="20"/>
      <c r="C10" s="21" t="s">
        <v>24</v>
      </c>
      <c r="D10" s="2">
        <v>101786</v>
      </c>
      <c r="E10" s="2">
        <v>103666</v>
      </c>
      <c r="F10" s="2">
        <v>104132</v>
      </c>
      <c r="G10" s="2">
        <v>103104</v>
      </c>
      <c r="H10" s="2">
        <v>102840</v>
      </c>
      <c r="I10" s="2">
        <v>103088</v>
      </c>
      <c r="J10" s="2">
        <v>102493</v>
      </c>
      <c r="K10" s="2">
        <v>103332</v>
      </c>
      <c r="L10" s="2">
        <v>102820</v>
      </c>
      <c r="M10" s="2">
        <v>102500</v>
      </c>
      <c r="N10" s="2">
        <v>102500</v>
      </c>
      <c r="O10" s="3">
        <v>102339</v>
      </c>
      <c r="P10" s="4">
        <f t="shared" si="0"/>
        <v>1234600</v>
      </c>
    </row>
    <row r="11" spans="1:16" x14ac:dyDescent="0.2">
      <c r="A11" s="19" t="s">
        <v>25</v>
      </c>
      <c r="B11" s="20"/>
      <c r="C11" s="21" t="s">
        <v>26</v>
      </c>
      <c r="D11" s="2">
        <v>510419</v>
      </c>
      <c r="E11" s="2">
        <v>508318</v>
      </c>
      <c r="F11" s="2">
        <v>507880</v>
      </c>
      <c r="G11" s="2">
        <v>506397</v>
      </c>
      <c r="H11" s="2">
        <v>505183</v>
      </c>
      <c r="I11" s="2">
        <v>504163</v>
      </c>
      <c r="J11" s="2">
        <v>502813</v>
      </c>
      <c r="K11" s="2">
        <v>502248</v>
      </c>
      <c r="L11" s="2">
        <v>502226</v>
      </c>
      <c r="M11" s="2">
        <v>498000</v>
      </c>
      <c r="N11" s="2">
        <v>494000</v>
      </c>
      <c r="O11" s="3">
        <v>491353</v>
      </c>
      <c r="P11" s="4">
        <f t="shared" si="0"/>
        <v>6033000</v>
      </c>
    </row>
    <row r="12" spans="1:16" s="7" customFormat="1" x14ac:dyDescent="0.2">
      <c r="A12" s="17" t="s">
        <v>27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4"/>
    </row>
    <row r="13" spans="1:16" s="7" customFormat="1" ht="22.5" x14ac:dyDescent="0.2">
      <c r="A13" s="19" t="s">
        <v>25</v>
      </c>
      <c r="B13" s="20"/>
      <c r="C13" s="23" t="s">
        <v>28</v>
      </c>
      <c r="D13" s="2">
        <v>89922</v>
      </c>
      <c r="E13" s="2">
        <v>91429</v>
      </c>
      <c r="F13" s="2">
        <v>93965</v>
      </c>
      <c r="G13" s="2">
        <v>93021</v>
      </c>
      <c r="H13" s="2">
        <v>93884</v>
      </c>
      <c r="I13" s="2">
        <v>94746</v>
      </c>
      <c r="J13" s="2">
        <v>83357</v>
      </c>
      <c r="K13" s="2">
        <v>85259</v>
      </c>
      <c r="L13" s="2">
        <v>87541</v>
      </c>
      <c r="M13" s="2">
        <v>87330.508982405285</v>
      </c>
      <c r="N13" s="2">
        <v>89172.242085460064</v>
      </c>
      <c r="O13" s="3">
        <v>87573.44333759966</v>
      </c>
      <c r="P13" s="4">
        <f t="shared" ref="P13" si="1">SUM(D13:O13)</f>
        <v>1077200.1944054652</v>
      </c>
    </row>
    <row r="14" spans="1:16" x14ac:dyDescent="0.2">
      <c r="A14" s="19" t="s">
        <v>29</v>
      </c>
      <c r="B14" s="21"/>
      <c r="C14" s="23" t="s">
        <v>30</v>
      </c>
      <c r="D14" s="2">
        <v>755258</v>
      </c>
      <c r="E14" s="2">
        <v>755258</v>
      </c>
      <c r="F14" s="2">
        <v>755258</v>
      </c>
      <c r="G14" s="2">
        <v>755258</v>
      </c>
      <c r="H14" s="2">
        <v>755258</v>
      </c>
      <c r="I14" s="2">
        <v>755258</v>
      </c>
      <c r="J14" s="2">
        <v>755258</v>
      </c>
      <c r="K14" s="2">
        <v>755258</v>
      </c>
      <c r="L14" s="2">
        <v>755258</v>
      </c>
      <c r="M14" s="2">
        <v>755258</v>
      </c>
      <c r="N14" s="2">
        <v>755258</v>
      </c>
      <c r="O14" s="2">
        <v>755262</v>
      </c>
      <c r="P14" s="4">
        <f>SUM(D14:O14)</f>
        <v>9063100</v>
      </c>
    </row>
    <row r="15" spans="1:16" x14ac:dyDescent="0.2">
      <c r="A15" s="17" t="s">
        <v>31</v>
      </c>
      <c r="B15" s="17"/>
      <c r="C15" s="1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  <c r="P15" s="4"/>
    </row>
    <row r="16" spans="1:16" x14ac:dyDescent="0.2">
      <c r="A16" s="19"/>
      <c r="B16" s="20"/>
      <c r="C16" s="24" t="s">
        <v>32</v>
      </c>
      <c r="D16" s="25">
        <v>29888890</v>
      </c>
      <c r="E16" s="25">
        <v>29866537</v>
      </c>
      <c r="F16" s="25">
        <v>29850029</v>
      </c>
      <c r="G16" s="25">
        <v>29844836</v>
      </c>
      <c r="H16" s="25">
        <v>29843122</v>
      </c>
      <c r="I16" s="25">
        <v>29867986</v>
      </c>
      <c r="J16" s="25">
        <v>29851829</v>
      </c>
      <c r="K16" s="25">
        <v>29862564</v>
      </c>
      <c r="L16" s="25">
        <v>29875000</v>
      </c>
      <c r="M16" s="25">
        <v>29890925</v>
      </c>
      <c r="N16" s="25">
        <v>29891000</v>
      </c>
      <c r="O16" s="26">
        <v>29855282</v>
      </c>
      <c r="P16" s="27">
        <f t="shared" ref="P16:P19" si="2">SUM(D16:O16)</f>
        <v>358388000</v>
      </c>
    </row>
    <row r="17" spans="1:16" ht="22.5" x14ac:dyDescent="0.2">
      <c r="A17" s="19"/>
      <c r="B17" s="20"/>
      <c r="C17" s="24" t="s">
        <v>33</v>
      </c>
      <c r="D17" s="25">
        <v>257000</v>
      </c>
      <c r="E17" s="25">
        <v>257000</v>
      </c>
      <c r="F17" s="25">
        <v>257000</v>
      </c>
      <c r="G17" s="25">
        <v>257000</v>
      </c>
      <c r="H17" s="25">
        <v>257000</v>
      </c>
      <c r="I17" s="25">
        <v>258000</v>
      </c>
      <c r="J17" s="25">
        <v>258000</v>
      </c>
      <c r="K17" s="25">
        <v>258000</v>
      </c>
      <c r="L17" s="25">
        <v>258000</v>
      </c>
      <c r="M17" s="25">
        <v>258000</v>
      </c>
      <c r="N17" s="25">
        <v>258000</v>
      </c>
      <c r="O17" s="25">
        <v>258000</v>
      </c>
      <c r="P17" s="27">
        <f t="shared" si="2"/>
        <v>3091000</v>
      </c>
    </row>
    <row r="18" spans="1:16" x14ac:dyDescent="0.2">
      <c r="A18" s="19"/>
      <c r="B18" s="20"/>
      <c r="C18" s="24" t="s">
        <v>34</v>
      </c>
      <c r="D18" s="25">
        <v>1887658</v>
      </c>
      <c r="E18" s="25">
        <v>1900277</v>
      </c>
      <c r="F18" s="25">
        <v>1911474</v>
      </c>
      <c r="G18" s="25">
        <v>1920898</v>
      </c>
      <c r="H18" s="25">
        <v>1931290</v>
      </c>
      <c r="I18" s="25">
        <v>1944216</v>
      </c>
      <c r="J18" s="25">
        <v>1954541</v>
      </c>
      <c r="K18" s="25">
        <v>1968226</v>
      </c>
      <c r="L18" s="25">
        <v>1981979</v>
      </c>
      <c r="M18" s="25">
        <v>1987446</v>
      </c>
      <c r="N18" s="25">
        <v>1987000</v>
      </c>
      <c r="O18" s="26">
        <v>2039995</v>
      </c>
      <c r="P18" s="27">
        <f t="shared" si="2"/>
        <v>23415000</v>
      </c>
    </row>
    <row r="19" spans="1:16" x14ac:dyDescent="0.2">
      <c r="A19" s="19"/>
      <c r="B19" s="20"/>
      <c r="C19" s="21" t="s">
        <v>35</v>
      </c>
      <c r="D19" s="2">
        <v>32033548</v>
      </c>
      <c r="E19" s="2">
        <v>32023814</v>
      </c>
      <c r="F19" s="2">
        <v>32018503</v>
      </c>
      <c r="G19" s="2">
        <v>32022734</v>
      </c>
      <c r="H19" s="2">
        <v>32031412</v>
      </c>
      <c r="I19" s="2">
        <v>32070202</v>
      </c>
      <c r="J19" s="2">
        <v>32064370</v>
      </c>
      <c r="K19" s="2">
        <v>32088790</v>
      </c>
      <c r="L19" s="2">
        <v>32114979</v>
      </c>
      <c r="M19" s="2">
        <v>32136371</v>
      </c>
      <c r="N19" s="2">
        <v>32136000</v>
      </c>
      <c r="O19" s="2">
        <v>32153277</v>
      </c>
      <c r="P19" s="4">
        <f t="shared" si="2"/>
        <v>384894000</v>
      </c>
    </row>
    <row r="20" spans="1:16" x14ac:dyDescent="0.2">
      <c r="A20" s="19"/>
      <c r="B20" s="20"/>
      <c r="C20" s="21" t="s">
        <v>36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">
      <c r="A21" s="19"/>
      <c r="B21" s="21"/>
      <c r="C21" s="21" t="s">
        <v>37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">
      <c r="A22" s="7"/>
      <c r="B22" s="7"/>
      <c r="C22" s="21" t="s">
        <v>38</v>
      </c>
      <c r="D22" s="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5" spans="1:16" s="7" customFormat="1" ht="12.75" x14ac:dyDescent="0.2">
      <c r="A25" s="5" t="s">
        <v>39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s="7" customFormat="1" x14ac:dyDescent="0.2">
      <c r="A26" s="8"/>
      <c r="B26" s="8"/>
      <c r="C26" s="9"/>
      <c r="D26" s="35"/>
      <c r="E26" s="35"/>
      <c r="F26" s="35"/>
      <c r="G26" s="35"/>
      <c r="H26" s="35"/>
      <c r="I26" s="35"/>
      <c r="J26" s="9"/>
      <c r="K26" s="9"/>
      <c r="L26" s="9"/>
      <c r="M26" s="9"/>
      <c r="N26" s="9"/>
      <c r="O26" s="9"/>
      <c r="P26" s="9"/>
    </row>
    <row r="27" spans="1:16" s="7" customFormat="1" x14ac:dyDescent="0.2">
      <c r="A27" s="8"/>
      <c r="B27" s="8"/>
      <c r="C27" s="9"/>
      <c r="D27" s="10" t="s">
        <v>2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2"/>
      <c r="P27" s="13"/>
    </row>
    <row r="28" spans="1:16" s="7" customFormat="1" ht="12.75" x14ac:dyDescent="0.2">
      <c r="A28" s="14"/>
      <c r="B28" s="14"/>
      <c r="C28" s="14"/>
      <c r="D28" s="15" t="s">
        <v>3</v>
      </c>
      <c r="E28" s="14" t="s">
        <v>4</v>
      </c>
      <c r="F28" s="14" t="s">
        <v>5</v>
      </c>
      <c r="G28" s="14" t="s">
        <v>6</v>
      </c>
      <c r="H28" s="14" t="s">
        <v>7</v>
      </c>
      <c r="I28" s="14" t="s">
        <v>8</v>
      </c>
      <c r="J28" s="14" t="s">
        <v>9</v>
      </c>
      <c r="K28" s="14" t="s">
        <v>10</v>
      </c>
      <c r="L28" s="14" t="s">
        <v>11</v>
      </c>
      <c r="M28" s="14" t="s">
        <v>12</v>
      </c>
      <c r="N28" s="14" t="s">
        <v>13</v>
      </c>
      <c r="O28" s="14" t="s">
        <v>14</v>
      </c>
      <c r="P28" s="16" t="s">
        <v>15</v>
      </c>
    </row>
    <row r="29" spans="1:16" s="7" customFormat="1" x14ac:dyDescent="0.2">
      <c r="A29" s="17" t="s">
        <v>16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4"/>
    </row>
    <row r="30" spans="1:16" s="7" customFormat="1" x14ac:dyDescent="0.2">
      <c r="A30" s="19" t="s">
        <v>17</v>
      </c>
      <c r="B30" s="20"/>
      <c r="C30" s="21" t="s">
        <v>18</v>
      </c>
      <c r="D30" s="2">
        <v>2718206.0121550378</v>
      </c>
      <c r="E30" s="2">
        <v>2694864.2022187524</v>
      </c>
      <c r="F30" s="2">
        <v>2690746.6334744547</v>
      </c>
      <c r="G30" s="2">
        <v>2677443.9062107513</v>
      </c>
      <c r="H30" s="2">
        <v>2665378.2741945949</v>
      </c>
      <c r="I30" s="2">
        <v>2656134.7276989031</v>
      </c>
      <c r="J30" s="2">
        <v>2640323.7502872697</v>
      </c>
      <c r="K30" s="2">
        <v>2629566.982072846</v>
      </c>
      <c r="L30" s="2">
        <v>2622051.9629584383</v>
      </c>
      <c r="M30" s="2">
        <v>2621376.8519826378</v>
      </c>
      <c r="N30" s="2">
        <v>2621376.8519826378</v>
      </c>
      <c r="O30" s="3">
        <v>2626429.8447636752</v>
      </c>
      <c r="P30" s="4">
        <f>SUM(D30:O30)</f>
        <v>31863899.999999993</v>
      </c>
    </row>
    <row r="31" spans="1:16" x14ac:dyDescent="0.2">
      <c r="A31" s="29" t="s">
        <v>19</v>
      </c>
      <c r="B31" s="30"/>
      <c r="C31" s="31" t="s">
        <v>20</v>
      </c>
      <c r="D31" s="32">
        <v>692352</v>
      </c>
      <c r="E31" s="32">
        <v>688201</v>
      </c>
      <c r="F31" s="32">
        <v>684546</v>
      </c>
      <c r="G31" s="32">
        <v>680922</v>
      </c>
      <c r="H31" s="32">
        <v>676449</v>
      </c>
      <c r="I31" s="32">
        <v>673401</v>
      </c>
      <c r="J31" s="32">
        <v>667881</v>
      </c>
      <c r="K31" s="32">
        <v>664930</v>
      </c>
      <c r="L31" s="32">
        <v>663859</v>
      </c>
      <c r="M31" s="32">
        <v>661440</v>
      </c>
      <c r="N31" s="32">
        <v>657646</v>
      </c>
      <c r="O31" s="33">
        <v>655873</v>
      </c>
      <c r="P31" s="34">
        <f t="shared" ref="P31:P34" si="3">SUM(D31:O31)</f>
        <v>8067500</v>
      </c>
    </row>
    <row r="32" spans="1:16" s="7" customFormat="1" x14ac:dyDescent="0.2">
      <c r="A32" s="19" t="s">
        <v>21</v>
      </c>
      <c r="B32" s="20"/>
      <c r="C32" s="21" t="s">
        <v>22</v>
      </c>
      <c r="D32" s="22">
        <v>1159284.980391871</v>
      </c>
      <c r="E32" s="2">
        <v>1167926.8280024491</v>
      </c>
      <c r="F32" s="2">
        <v>1175296.4467008775</v>
      </c>
      <c r="G32" s="2">
        <v>1165941.9440330057</v>
      </c>
      <c r="H32" s="2">
        <v>1182368.1776540221</v>
      </c>
      <c r="I32" s="2">
        <v>1173195.7174971572</v>
      </c>
      <c r="J32" s="2">
        <v>1162236.9652010379</v>
      </c>
      <c r="K32" s="2">
        <v>1179619.9563372892</v>
      </c>
      <c r="L32" s="2">
        <v>1206818.7624136221</v>
      </c>
      <c r="M32" s="2">
        <v>1204997.3029711053</v>
      </c>
      <c r="N32" s="2">
        <v>1204997.3029711053</v>
      </c>
      <c r="O32" s="3">
        <v>1207115.615826457</v>
      </c>
      <c r="P32" s="4">
        <f t="shared" si="3"/>
        <v>14189800.000000002</v>
      </c>
    </row>
    <row r="33" spans="1:16" s="7" customFormat="1" x14ac:dyDescent="0.2">
      <c r="A33" s="19" t="s">
        <v>23</v>
      </c>
      <c r="B33" s="20"/>
      <c r="C33" s="21" t="s">
        <v>24</v>
      </c>
      <c r="D33" s="2">
        <v>109156.53976996598</v>
      </c>
      <c r="E33" s="2">
        <v>111172.67455046168</v>
      </c>
      <c r="F33" s="2">
        <v>111672.41859711648</v>
      </c>
      <c r="G33" s="2">
        <v>110569.97894054755</v>
      </c>
      <c r="H33" s="2">
        <v>110286.86214158432</v>
      </c>
      <c r="I33" s="2">
        <v>110552.820346671</v>
      </c>
      <c r="J33" s="2">
        <v>109914.73513688643</v>
      </c>
      <c r="K33" s="2">
        <v>110814.48890328853</v>
      </c>
      <c r="L33" s="2">
        <v>110265.41389923863</v>
      </c>
      <c r="M33" s="2">
        <v>109922.24202170744</v>
      </c>
      <c r="N33" s="2">
        <v>109922.24202170744</v>
      </c>
      <c r="O33" s="3">
        <v>109749.58367082455</v>
      </c>
      <c r="P33" s="4">
        <f t="shared" si="3"/>
        <v>1324000</v>
      </c>
    </row>
    <row r="34" spans="1:16" x14ac:dyDescent="0.2">
      <c r="A34" s="19" t="s">
        <v>25</v>
      </c>
      <c r="B34" s="20"/>
      <c r="C34" s="21" t="s">
        <v>26</v>
      </c>
      <c r="D34" s="2">
        <v>515000</v>
      </c>
      <c r="E34" s="2">
        <v>513000</v>
      </c>
      <c r="F34" s="2">
        <v>512000</v>
      </c>
      <c r="G34" s="2">
        <v>511000</v>
      </c>
      <c r="H34" s="2">
        <v>510000</v>
      </c>
      <c r="I34" s="2">
        <v>509000</v>
      </c>
      <c r="J34" s="2">
        <v>507000</v>
      </c>
      <c r="K34" s="2">
        <v>507000</v>
      </c>
      <c r="L34" s="2">
        <v>507000</v>
      </c>
      <c r="M34" s="2">
        <v>502000</v>
      </c>
      <c r="N34" s="2">
        <v>498000</v>
      </c>
      <c r="O34" s="3">
        <v>494000</v>
      </c>
      <c r="P34" s="4">
        <f t="shared" si="3"/>
        <v>6085000</v>
      </c>
    </row>
    <row r="35" spans="1:16" s="7" customFormat="1" x14ac:dyDescent="0.2">
      <c r="A35" s="17" t="s">
        <v>27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4"/>
    </row>
    <row r="36" spans="1:16" s="7" customFormat="1" ht="22.5" x14ac:dyDescent="0.2">
      <c r="A36" s="19" t="s">
        <v>25</v>
      </c>
      <c r="B36" s="20"/>
      <c r="C36" s="23" t="s">
        <v>28</v>
      </c>
      <c r="D36" s="2">
        <v>90213.188715323282</v>
      </c>
      <c r="E36" s="2">
        <v>91396.387762340208</v>
      </c>
      <c r="F36" s="2">
        <v>92532.634466221527</v>
      </c>
      <c r="G36" s="2">
        <v>92203.968064272383</v>
      </c>
      <c r="H36" s="2">
        <v>94907.379643479464</v>
      </c>
      <c r="I36" s="2">
        <v>94639.229594905089</v>
      </c>
      <c r="J36" s="2">
        <v>83871.492235809346</v>
      </c>
      <c r="K36" s="2">
        <v>85798.625075174641</v>
      </c>
      <c r="L36" s="2">
        <v>88540.641914293214</v>
      </c>
      <c r="M36" s="2">
        <v>88800.444879643488</v>
      </c>
      <c r="N36" s="2">
        <v>90651.410584588812</v>
      </c>
      <c r="O36" s="3">
        <v>89044.59706394856</v>
      </c>
      <c r="P36" s="4">
        <f t="shared" ref="P36" si="4">SUM(D36:O36)</f>
        <v>1082600</v>
      </c>
    </row>
    <row r="37" spans="1:16" x14ac:dyDescent="0.2">
      <c r="A37" s="19" t="s">
        <v>29</v>
      </c>
      <c r="B37" s="21"/>
      <c r="C37" s="23" t="s">
        <v>30</v>
      </c>
      <c r="D37" s="2">
        <v>747658</v>
      </c>
      <c r="E37" s="2">
        <v>747658</v>
      </c>
      <c r="F37" s="2">
        <v>747658</v>
      </c>
      <c r="G37" s="2">
        <v>747658</v>
      </c>
      <c r="H37" s="2">
        <v>747658</v>
      </c>
      <c r="I37" s="2">
        <v>747658</v>
      </c>
      <c r="J37" s="2">
        <v>747658</v>
      </c>
      <c r="K37" s="2">
        <v>747658</v>
      </c>
      <c r="L37" s="2">
        <v>747658</v>
      </c>
      <c r="M37" s="2">
        <v>747658</v>
      </c>
      <c r="N37" s="2">
        <v>747658</v>
      </c>
      <c r="O37" s="2">
        <v>747662</v>
      </c>
      <c r="P37" s="4">
        <v>8971900</v>
      </c>
    </row>
    <row r="38" spans="1:16" x14ac:dyDescent="0.2">
      <c r="A38" s="17" t="s">
        <v>31</v>
      </c>
      <c r="B38" s="17"/>
      <c r="C38" s="1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3"/>
      <c r="P38" s="4"/>
    </row>
    <row r="39" spans="1:16" x14ac:dyDescent="0.2">
      <c r="A39" s="19"/>
      <c r="B39" s="20"/>
      <c r="C39" s="24" t="s">
        <v>32</v>
      </c>
      <c r="D39" s="25">
        <v>30498000</v>
      </c>
      <c r="E39" s="25">
        <v>30475000</v>
      </c>
      <c r="F39" s="25">
        <v>30458000</v>
      </c>
      <c r="G39" s="25">
        <v>30453000</v>
      </c>
      <c r="H39" s="25">
        <v>30451000</v>
      </c>
      <c r="I39" s="25">
        <v>30476000</v>
      </c>
      <c r="J39" s="25">
        <v>30460000</v>
      </c>
      <c r="K39" s="25">
        <v>30471000</v>
      </c>
      <c r="L39" s="25">
        <v>30483000</v>
      </c>
      <c r="M39" s="25">
        <v>30500000</v>
      </c>
      <c r="N39" s="25">
        <v>30500000</v>
      </c>
      <c r="O39" s="26">
        <v>30462000</v>
      </c>
      <c r="P39" s="27">
        <f t="shared" ref="P39:P42" si="5">SUM(D39:O39)</f>
        <v>365687000</v>
      </c>
    </row>
    <row r="40" spans="1:16" ht="22.5" x14ac:dyDescent="0.2">
      <c r="A40" s="19"/>
      <c r="B40" s="20"/>
      <c r="C40" s="24" t="s">
        <v>33</v>
      </c>
      <c r="D40" s="25">
        <v>265250</v>
      </c>
      <c r="E40" s="25">
        <v>265250</v>
      </c>
      <c r="F40" s="25">
        <v>265250</v>
      </c>
      <c r="G40" s="25">
        <v>265250</v>
      </c>
      <c r="H40" s="25">
        <v>265250</v>
      </c>
      <c r="I40" s="25">
        <v>265250</v>
      </c>
      <c r="J40" s="25">
        <v>265250</v>
      </c>
      <c r="K40" s="25">
        <v>265250</v>
      </c>
      <c r="L40" s="25">
        <v>265250</v>
      </c>
      <c r="M40" s="25">
        <v>265250</v>
      </c>
      <c r="N40" s="25">
        <v>265250</v>
      </c>
      <c r="O40" s="25">
        <v>265250</v>
      </c>
      <c r="P40" s="27">
        <f t="shared" si="5"/>
        <v>3183000</v>
      </c>
    </row>
    <row r="41" spans="1:16" x14ac:dyDescent="0.2">
      <c r="A41" s="19"/>
      <c r="B41" s="20"/>
      <c r="C41" s="24" t="s">
        <v>34</v>
      </c>
      <c r="D41" s="25">
        <v>2167000</v>
      </c>
      <c r="E41" s="25">
        <v>2181000</v>
      </c>
      <c r="F41" s="25">
        <v>2194000</v>
      </c>
      <c r="G41" s="25">
        <v>2205000</v>
      </c>
      <c r="H41" s="25">
        <v>2217000</v>
      </c>
      <c r="I41" s="25">
        <v>2232000</v>
      </c>
      <c r="J41" s="25">
        <v>2243000</v>
      </c>
      <c r="K41" s="25">
        <v>2259000</v>
      </c>
      <c r="L41" s="25">
        <v>2275000</v>
      </c>
      <c r="M41" s="25">
        <v>2281000</v>
      </c>
      <c r="N41" s="25">
        <v>2280000</v>
      </c>
      <c r="O41" s="26">
        <v>2341000</v>
      </c>
      <c r="P41" s="27">
        <f t="shared" si="5"/>
        <v>26875000</v>
      </c>
    </row>
    <row r="42" spans="1:16" x14ac:dyDescent="0.2">
      <c r="A42" s="19"/>
      <c r="B42" s="20"/>
      <c r="C42" s="21" t="s">
        <v>35</v>
      </c>
      <c r="D42" s="2">
        <v>32930250</v>
      </c>
      <c r="E42" s="2">
        <v>32921250</v>
      </c>
      <c r="F42" s="2">
        <v>32917250</v>
      </c>
      <c r="G42" s="2">
        <v>32923250</v>
      </c>
      <c r="H42" s="2">
        <v>32933250</v>
      </c>
      <c r="I42" s="2">
        <v>32973250</v>
      </c>
      <c r="J42" s="2">
        <v>32968250</v>
      </c>
      <c r="K42" s="2">
        <v>32995250</v>
      </c>
      <c r="L42" s="2">
        <v>33023250</v>
      </c>
      <c r="M42" s="2">
        <v>33046250</v>
      </c>
      <c r="N42" s="2">
        <v>33045250</v>
      </c>
      <c r="O42" s="2">
        <v>33068250</v>
      </c>
      <c r="P42" s="4">
        <f t="shared" si="5"/>
        <v>395745000</v>
      </c>
    </row>
    <row r="43" spans="1:16" x14ac:dyDescent="0.2">
      <c r="A43" s="19"/>
      <c r="B43" s="20"/>
      <c r="C43" s="21" t="s">
        <v>36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19"/>
      <c r="B44" s="21"/>
      <c r="C44" s="21" t="s">
        <v>37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">
      <c r="A45" s="7"/>
      <c r="B45" s="7"/>
      <c r="C45" s="21" t="s">
        <v>38</v>
      </c>
      <c r="D45" s="7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</sheetData>
  <mergeCells count="2">
    <mergeCell ref="D3:I3"/>
    <mergeCell ref="D26:I26"/>
  </mergeCells>
  <phoneticPr fontId="4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Utgiftsprognos oktober 2023, dnr VER 2023-42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4JXXJJFS64ZS-957833390-576</_dlc_DocId>
    <_dlc_DocIdUrl xmlns="465edb57-3a11-4ff8-9c43-7dc2da403828">
      <Url>https://sp.pensionsmyndigheten.se/ovr/ANSLAG/_layouts/15/DocIdRedir.aspx?ID=4JXXJJFS64ZS-957833390-576</Url>
      <Description>4JXXJJFS64ZS-957833390-576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Props1.xml><?xml version="1.0" encoding="utf-8"?>
<ds:datastoreItem xmlns:ds="http://schemas.openxmlformats.org/officeDocument/2006/customXml" ds:itemID="{E3291AB8-4BC7-4D9E-8FD8-75BF85282F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B9A46C-09FF-4B59-8D26-E885CCB0D15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DA9D948-F539-4572-A8F1-B77AEF52079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A738A26-2C1C-4516-A9E6-EEB10C950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6129F0F8-C880-4FCD-BAEC-96826B8A2B62}">
  <ds:schemaRefs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Dan Frankkila</cp:lastModifiedBy>
  <cp:revision/>
  <dcterms:created xsi:type="dcterms:W3CDTF">2002-03-22T11:33:45Z</dcterms:created>
  <dcterms:modified xsi:type="dcterms:W3CDTF">2023-10-23T08:51:50Z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a75bd676-74c0-48fd-a58b-1b83d039710b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