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 rapport/2024/Oktoberprognos/"/>
    </mc:Choice>
  </mc:AlternateContent>
  <xr:revisionPtr revIDLastSave="0" documentId="13_ncr:1_{BE20CB9B-DD36-40FB-8678-5F215741FD4B}" xr6:coauthVersionLast="36" xr6:coauthVersionMax="36" xr10:uidLastSave="{00000000-0000-0000-0000-000000000000}"/>
  <bookViews>
    <workbookView xWindow="0" yWindow="0" windowWidth="38400" windowHeight="17030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37" i="2" l="1"/>
  <c r="P14" i="2"/>
  <c r="P42" i="2"/>
  <c r="P41" i="2"/>
  <c r="P40" i="2"/>
  <c r="P39" i="2"/>
  <c r="P36" i="2"/>
  <c r="P34" i="2"/>
  <c r="P33" i="2"/>
  <c r="P32" i="2"/>
  <c r="P31" i="2"/>
  <c r="P30" i="2"/>
  <c r="P11" i="2"/>
  <c r="P19" i="2"/>
  <c r="P18" i="2"/>
  <c r="P17" i="2"/>
  <c r="P16" i="2"/>
  <c r="P13" i="2"/>
  <c r="P10" i="2"/>
  <c r="P9" i="2"/>
  <c r="P8" i="2"/>
  <c r="P7" i="2"/>
</calcChain>
</file>

<file path=xl/sharedStrings.xml><?xml version="1.0" encoding="utf-8"?>
<sst xmlns="http://schemas.openxmlformats.org/spreadsheetml/2006/main" count="79" uniqueCount="40">
  <si>
    <r>
      <t xml:space="preserve">Månadsredovisning år 2024, prognos. </t>
    </r>
    <r>
      <rPr>
        <sz val="10"/>
        <rFont val="Arial"/>
        <family val="2"/>
      </rPr>
      <t>Beloppen anges i 1000-tal kronor</t>
    </r>
  </si>
  <si>
    <t>Utfall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</si>
  <si>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</si>
  <si>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</si>
  <si>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</si>
  <si>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</si>
  <si>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</si>
  <si>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</si>
  <si>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</si>
  <si>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</si>
  <si>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</si>
  <si>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</si>
  <si>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</si>
  <si>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</si>
  <si>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</si>
  <si>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</si>
  <si>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</si>
  <si>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</si>
  <si>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</si>
  <si>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</si>
  <si>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</si>
  <si>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</si>
  <si>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</si>
  <si>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</si>
  <si>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</si>
  <si>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</si>
  <si>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</si>
  <si>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</si>
  <si>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</si>
  <si>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</si>
  <si>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</si>
  <si>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</si>
  <si>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</si>
  <si>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</si>
  <si>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</si>
  <si>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</si>
  <si>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</si>
  <si>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</si>
  <si>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</si>
  <si>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2025,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</si>
</sst>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>
      <protection locked="0"/>
    </xf>
    <xf numFmtId="0" fontId="5" fillId="2" borderId="0" applyNumberFormat="0" applyBorder="0" applyAlignment="0" applyProtection="0"/>
    <xf numFmtId="9" fontId="2" fillId="0" borderId="0" applyFont="0" applyFill="0" applyBorder="0" applyAlignment="0" applyProtection="0"/>
    <xf numFmtId="4" fontId="7" fillId="3" borderId="3" applyNumberFormat="0" applyProtection="0">
      <alignment vertical="center"/>
    </xf>
    <xf numFmtId="4" fontId="8" fillId="3" borderId="3" applyNumberFormat="0" applyProtection="0">
      <alignment vertical="center"/>
    </xf>
    <xf numFmtId="4" fontId="7" fillId="3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5" borderId="3" applyNumberFormat="0" applyProtection="0">
      <alignment horizontal="right" vertical="center"/>
    </xf>
    <xf numFmtId="4" fontId="7" fillId="6" borderId="3" applyNumberFormat="0" applyProtection="0">
      <alignment horizontal="right" vertical="center"/>
    </xf>
    <xf numFmtId="4" fontId="7" fillId="7" borderId="3" applyNumberFormat="0" applyProtection="0">
      <alignment horizontal="right" vertical="center"/>
    </xf>
    <xf numFmtId="4" fontId="7" fillId="8" borderId="3" applyNumberFormat="0" applyProtection="0">
      <alignment horizontal="right" vertical="center"/>
    </xf>
    <xf numFmtId="4" fontId="7" fillId="9" borderId="3" applyNumberFormat="0" applyProtection="0">
      <alignment horizontal="right" vertical="center"/>
    </xf>
    <xf numFmtId="4" fontId="7" fillId="10" borderId="3" applyNumberFormat="0" applyProtection="0">
      <alignment horizontal="right" vertical="center"/>
    </xf>
    <xf numFmtId="4" fontId="7" fillId="11" borderId="3" applyNumberFormat="0" applyProtection="0">
      <alignment horizontal="right" vertical="center"/>
    </xf>
    <xf numFmtId="4" fontId="7" fillId="12" borderId="3" applyNumberFormat="0" applyProtection="0">
      <alignment horizontal="right" vertical="center"/>
    </xf>
    <xf numFmtId="4" fontId="7" fillId="13" borderId="3" applyNumberFormat="0" applyProtection="0">
      <alignment horizontal="right" vertical="center"/>
    </xf>
    <xf numFmtId="4" fontId="9" fillId="14" borderId="3" applyNumberFormat="0" applyProtection="0">
      <alignment horizontal="left" vertical="center" indent="1"/>
    </xf>
    <xf numFmtId="4" fontId="7" fillId="15" borderId="4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20" borderId="3" applyNumberFormat="0" applyProtection="0">
      <alignment vertical="center"/>
    </xf>
    <xf numFmtId="4" fontId="8" fillId="20" borderId="3" applyNumberFormat="0" applyProtection="0">
      <alignment vertical="center"/>
    </xf>
    <xf numFmtId="4" fontId="7" fillId="20" borderId="3" applyNumberFormat="0" applyProtection="0">
      <alignment horizontal="left" vertical="center" indent="1"/>
    </xf>
    <xf numFmtId="4" fontId="7" fillId="20" borderId="3" applyNumberFormat="0" applyProtection="0">
      <alignment horizontal="left" vertical="center" indent="1"/>
    </xf>
    <xf numFmtId="4" fontId="7" fillId="15" borderId="3" applyNumberFormat="0" applyProtection="0">
      <alignment horizontal="right" vertical="center"/>
    </xf>
    <xf numFmtId="4" fontId="8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1" fillId="0" borderId="0"/>
    <xf numFmtId="4" fontId="6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6">
    <xf numFmtId="0" fontId="0" fillId="0" borderId="0" xfId="0"/>
    <xf numFmtId="0" fontId="12" fillId="0" borderId="0" xfId="0" applyFont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3" fillId="0" borderId="0" xfId="0" applyFont="1"/>
    <xf numFmtId="17" fontId="14" fillId="0" borderId="0" xfId="0" applyNumberFormat="1" applyFont="1"/>
    <xf numFmtId="0" fontId="14" fillId="0" borderId="0" xfId="0" applyFont="1"/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6" fillId="0" borderId="0" xfId="0" applyFont="1"/>
    <xf numFmtId="0" fontId="16" fillId="0" borderId="7" xfId="0" applyFont="1" applyBorder="1"/>
    <xf numFmtId="0" fontId="4" fillId="0" borderId="0" xfId="0" quotePrefix="1" applyFont="1"/>
    <xf numFmtId="0" fontId="17" fillId="0" borderId="0" xfId="0" applyFont="1"/>
    <xf numFmtId="0" fontId="4" fillId="0" borderId="0" xfId="0" applyFont="1"/>
    <xf numFmtId="3" fontId="4" fillId="0" borderId="0" xfId="1" applyNumberFormat="1" applyFont="1"/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7" fillId="0" borderId="0" xfId="0" applyNumberFormat="1" applyFont="1"/>
    <xf numFmtId="3" fontId="17" fillId="0" borderId="7" xfId="0" applyNumberFormat="1" applyFont="1" applyBorder="1"/>
    <xf numFmtId="3" fontId="17" fillId="0" borderId="6" xfId="0" applyNumberFormat="1" applyFont="1" applyBorder="1"/>
    <xf numFmtId="3" fontId="13" fillId="0" borderId="0" xfId="0" applyNumberFormat="1" applyFont="1"/>
    <xf numFmtId="0" fontId="18" fillId="0" borderId="0" xfId="0" quotePrefix="1" applyFont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3" fontId="18" fillId="0" borderId="7" xfId="0" applyNumberFormat="1" applyFont="1" applyBorder="1"/>
    <xf numFmtId="3" fontId="18" fillId="0" borderId="6" xfId="0" applyNumberFormat="1" applyFont="1" applyBorder="1"/>
    <xf numFmtId="0" fontId="14" fillId="0" borderId="0" xfId="0" applyFont="1" applyAlignment="1">
      <alignment horizont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5"/>
  <sheetViews>
    <sheetView tabSelected="1" zoomScale="130" zoomScaleNormal="130" workbookViewId="0">
      <selection activeCell="O34" sqref="O34"/>
    </sheetView>
  </sheetViews>
  <sheetFormatPr defaultColWidth="9.1796875" defaultRowHeight="11.5" x14ac:dyDescent="0.25"/>
  <cols>
    <col min="1" max="1" width="3.7265625" style="1" customWidth="1"/>
    <col min="2" max="2" width="2.1796875" style="1" customWidth="1"/>
    <col min="3" max="3" width="24.7265625" style="1" customWidth="1"/>
    <col min="4" max="12" width="9.26953125" style="1" customWidth="1"/>
    <col min="13" max="13" width="10.26953125" style="1" bestFit="1" customWidth="1"/>
    <col min="14" max="14" width="9.7265625" style="1" customWidth="1"/>
    <col min="15" max="15" width="9.26953125" style="1" customWidth="1"/>
    <col min="16" max="16" width="10.81640625" style="1" bestFit="1" customWidth="1"/>
    <col min="17" max="18" width="9.7265625" style="1" customWidth="1"/>
    <col min="19" max="19" width="0.7265625" style="1" customWidth="1"/>
    <col min="20" max="20" width="2.453125" style="1" customWidth="1"/>
    <col min="21" max="21" width="1.7265625" style="1" customWidth="1"/>
    <col min="22" max="22" width="3.453125" style="1" customWidth="1"/>
    <col min="23" max="23" width="9.7265625" style="1" customWidth="1"/>
    <col min="24" max="24" width="10.26953125" style="1" customWidth="1"/>
    <col min="25" max="25" width="5" style="1" customWidth="1"/>
    <col min="26" max="26" width="9.7265625" style="1" bestFit="1" customWidth="1"/>
    <col min="27" max="16384" width="9.1796875" style="1"/>
  </cols>
  <sheetData>
    <row r="2" spans="1:16" s="7" customFormat="1" ht="13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7" customFormat="1" x14ac:dyDescent="0.25">
      <c r="A3" s="8"/>
      <c r="B3" s="8"/>
      <c r="C3" s="9"/>
      <c r="D3" s="35"/>
      <c r="E3" s="35"/>
      <c r="F3" s="35"/>
      <c r="G3" s="35"/>
      <c r="H3" s="35"/>
      <c r="I3" s="35"/>
      <c r="J3" s="9"/>
      <c r="K3" s="9"/>
      <c r="L3" s="9"/>
      <c r="M3" s="9"/>
      <c r="N3" s="9"/>
      <c r="O3" s="9"/>
      <c r="P3" s="9"/>
    </row>
    <row r="4" spans="1:16" s="7" customFormat="1" x14ac:dyDescent="0.25">
      <c r="A4" s="8"/>
      <c r="B4" s="8"/>
      <c r="C4" s="9"/>
      <c r="D4" s="10" t="s">
        <v>1</v>
      </c>
      <c r="E4" s="11"/>
      <c r="F4" s="11"/>
      <c r="G4" s="11"/>
      <c r="H4" s="11"/>
      <c r="I4" s="11"/>
      <c r="J4" s="11"/>
      <c r="K4" s="11"/>
      <c r="L4" s="11"/>
      <c r="M4" s="10" t="s">
        <v>2</v>
      </c>
      <c r="N4" s="11"/>
      <c r="O4" s="12"/>
      <c r="P4" s="13"/>
    </row>
    <row r="5" spans="1:16" s="7" customFormat="1" ht="13" x14ac:dyDescent="0.25">
      <c r="A5" s="14"/>
      <c r="B5" s="14"/>
      <c r="C5" s="14"/>
      <c r="D5" s="15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6" t="s">
        <v>15</v>
      </c>
    </row>
    <row r="6" spans="1:16" s="7" customFormat="1" x14ac:dyDescent="0.25">
      <c r="A6" s="17" t="s">
        <v>16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4"/>
    </row>
    <row r="7" spans="1:16" s="7" customFormat="1" x14ac:dyDescent="0.25">
      <c r="A7" s="19" t="s">
        <v>17</v>
      </c>
      <c r="B7" s="20"/>
      <c r="C7" s="21" t="s">
        <v>18</v>
      </c>
      <c r="D7" s="2">
        <v>2791909</v>
      </c>
      <c r="E7" s="2">
        <v>2778014</v>
      </c>
      <c r="F7" s="2">
        <v>2779585</v>
      </c>
      <c r="G7" s="2">
        <v>2776159</v>
      </c>
      <c r="H7" s="2">
        <v>2773947</v>
      </c>
      <c r="I7" s="2">
        <v>2774772</v>
      </c>
      <c r="J7" s="2">
        <v>2768010</v>
      </c>
      <c r="K7" s="2">
        <v>2765074</v>
      </c>
      <c r="L7" s="2">
        <v>2764529</v>
      </c>
      <c r="M7" s="2">
        <v>2760000</v>
      </c>
      <c r="N7" s="2">
        <v>2760000</v>
      </c>
      <c r="O7" s="3">
        <v>2757701</v>
      </c>
      <c r="P7" s="4">
        <f>SUM(D7:O7)</f>
        <v>33249700</v>
      </c>
    </row>
    <row r="8" spans="1:16" x14ac:dyDescent="0.25">
      <c r="A8" s="29" t="s">
        <v>19</v>
      </c>
      <c r="B8" s="30"/>
      <c r="C8" s="31" t="s">
        <v>20</v>
      </c>
      <c r="D8" s="32">
        <v>701054</v>
      </c>
      <c r="E8" s="32">
        <v>693739</v>
      </c>
      <c r="F8" s="32">
        <v>692945</v>
      </c>
      <c r="G8" s="32">
        <v>688391</v>
      </c>
      <c r="H8" s="32">
        <v>685895</v>
      </c>
      <c r="I8" s="32">
        <v>680359</v>
      </c>
      <c r="J8" s="32">
        <v>674411</v>
      </c>
      <c r="K8" s="32">
        <v>668864</v>
      </c>
      <c r="L8" s="32">
        <v>667739</v>
      </c>
      <c r="M8" s="32">
        <v>666917</v>
      </c>
      <c r="N8" s="32">
        <v>663091</v>
      </c>
      <c r="O8" s="33">
        <v>650895</v>
      </c>
      <c r="P8" s="34">
        <f t="shared" ref="P8:P11" si="0">SUM(D8:O8)</f>
        <v>8134300</v>
      </c>
    </row>
    <row r="9" spans="1:16" s="7" customFormat="1" x14ac:dyDescent="0.25">
      <c r="A9" s="19" t="s">
        <v>21</v>
      </c>
      <c r="B9" s="20"/>
      <c r="C9" s="21" t="s">
        <v>22</v>
      </c>
      <c r="D9" s="22">
        <v>1158235</v>
      </c>
      <c r="E9" s="2">
        <v>1153287</v>
      </c>
      <c r="F9" s="2">
        <v>1164001</v>
      </c>
      <c r="G9" s="2">
        <v>1182678</v>
      </c>
      <c r="H9" s="2">
        <v>1188064</v>
      </c>
      <c r="I9" s="2">
        <v>1173478</v>
      </c>
      <c r="J9" s="2">
        <v>1164878</v>
      </c>
      <c r="K9" s="2">
        <v>1172470</v>
      </c>
      <c r="L9" s="2">
        <v>1187598</v>
      </c>
      <c r="M9" s="2">
        <v>1187578.5052122641</v>
      </c>
      <c r="N9" s="2">
        <v>1188000</v>
      </c>
      <c r="O9" s="3">
        <v>1188832</v>
      </c>
      <c r="P9" s="4">
        <f t="shared" si="0"/>
        <v>14109099.505212264</v>
      </c>
    </row>
    <row r="10" spans="1:16" s="7" customFormat="1" x14ac:dyDescent="0.25">
      <c r="A10" s="19" t="s">
        <v>23</v>
      </c>
      <c r="B10" s="20"/>
      <c r="C10" s="21" t="s">
        <v>24</v>
      </c>
      <c r="D10" s="2">
        <v>110792</v>
      </c>
      <c r="E10" s="2">
        <v>110879</v>
      </c>
      <c r="F10" s="2">
        <v>110963</v>
      </c>
      <c r="G10" s="2">
        <v>112157</v>
      </c>
      <c r="H10" s="2">
        <v>112789</v>
      </c>
      <c r="I10" s="2">
        <v>111775</v>
      </c>
      <c r="J10" s="2">
        <v>112468</v>
      </c>
      <c r="K10" s="2">
        <v>112849</v>
      </c>
      <c r="L10" s="2">
        <v>116604</v>
      </c>
      <c r="M10" s="2">
        <v>122000</v>
      </c>
      <c r="N10" s="2">
        <v>122000</v>
      </c>
      <c r="O10" s="3">
        <v>123724</v>
      </c>
      <c r="P10" s="4">
        <f t="shared" si="0"/>
        <v>1379000</v>
      </c>
    </row>
    <row r="11" spans="1:16" x14ac:dyDescent="0.25">
      <c r="A11" s="19" t="s">
        <v>25</v>
      </c>
      <c r="B11" s="20"/>
      <c r="C11" s="21" t="s">
        <v>26</v>
      </c>
      <c r="D11" s="2">
        <v>496236</v>
      </c>
      <c r="E11" s="2">
        <v>495374</v>
      </c>
      <c r="F11" s="2">
        <v>495895</v>
      </c>
      <c r="G11" s="2">
        <v>495897</v>
      </c>
      <c r="H11" s="2">
        <v>495936</v>
      </c>
      <c r="I11" s="2">
        <v>496580</v>
      </c>
      <c r="J11" s="2">
        <v>496482</v>
      </c>
      <c r="K11" s="2">
        <v>496668</v>
      </c>
      <c r="L11" s="2">
        <v>497417</v>
      </c>
      <c r="M11" s="2">
        <v>505000</v>
      </c>
      <c r="N11" s="2">
        <v>513000</v>
      </c>
      <c r="O11" s="3">
        <v>521515</v>
      </c>
      <c r="P11" s="34">
        <f t="shared" si="0"/>
        <v>6006000</v>
      </c>
    </row>
    <row r="12" spans="1:16" s="7" customFormat="1" x14ac:dyDescent="0.25">
      <c r="A12" s="17" t="s">
        <v>27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4"/>
    </row>
    <row r="13" spans="1:16" s="7" customFormat="1" x14ac:dyDescent="0.25">
      <c r="A13" s="19" t="s">
        <v>25</v>
      </c>
      <c r="B13" s="20"/>
      <c r="C13" s="23" t="s">
        <v>28</v>
      </c>
      <c r="D13" s="2">
        <v>92986</v>
      </c>
      <c r="E13" s="2">
        <v>93978</v>
      </c>
      <c r="F13" s="2">
        <v>94773</v>
      </c>
      <c r="G13" s="2">
        <v>95802</v>
      </c>
      <c r="H13" s="2">
        <v>96953</v>
      </c>
      <c r="I13" s="2">
        <v>96124</v>
      </c>
      <c r="J13" s="2">
        <v>86354</v>
      </c>
      <c r="K13" s="2">
        <v>87545</v>
      </c>
      <c r="L13" s="2">
        <v>89223</v>
      </c>
      <c r="M13" s="2">
        <v>89000</v>
      </c>
      <c r="N13" s="2">
        <v>91000</v>
      </c>
      <c r="O13" s="3">
        <v>89362</v>
      </c>
      <c r="P13" s="4">
        <f t="shared" ref="P13:P14" si="1">SUM(D13:O13)</f>
        <v>1103100</v>
      </c>
    </row>
    <row r="14" spans="1:16" x14ac:dyDescent="0.25">
      <c r="A14" s="19" t="s">
        <v>29</v>
      </c>
      <c r="B14" s="21"/>
      <c r="C14" s="23" t="s">
        <v>30</v>
      </c>
      <c r="D14" s="2">
        <v>747658</v>
      </c>
      <c r="E14" s="2">
        <v>747658</v>
      </c>
      <c r="F14" s="2">
        <v>747658</v>
      </c>
      <c r="G14" s="2">
        <v>747658</v>
      </c>
      <c r="H14" s="2">
        <v>747658</v>
      </c>
      <c r="I14" s="2">
        <v>747658</v>
      </c>
      <c r="J14" s="2">
        <v>747658</v>
      </c>
      <c r="K14" s="2">
        <v>747658</v>
      </c>
      <c r="L14" s="2">
        <v>747658</v>
      </c>
      <c r="M14" s="2">
        <v>747658</v>
      </c>
      <c r="N14" s="2">
        <v>747658</v>
      </c>
      <c r="O14" s="2">
        <v>747662</v>
      </c>
      <c r="P14" s="4">
        <f t="shared" si="1"/>
        <v>8971900</v>
      </c>
    </row>
    <row r="15" spans="1:16" x14ac:dyDescent="0.25">
      <c r="A15" s="17" t="s">
        <v>31</v>
      </c>
      <c r="B15" s="17"/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4"/>
    </row>
    <row r="16" spans="1:16" x14ac:dyDescent="0.25">
      <c r="A16" s="19"/>
      <c r="B16" s="20"/>
      <c r="C16" s="24" t="s">
        <v>32</v>
      </c>
      <c r="D16" s="2">
        <v>30203207.059999999</v>
      </c>
      <c r="E16" s="25">
        <v>30170327.204</v>
      </c>
      <c r="F16" s="25">
        <v>30186348.614</v>
      </c>
      <c r="G16" s="25">
        <v>30218465.954</v>
      </c>
      <c r="H16" s="25">
        <v>30256625.998</v>
      </c>
      <c r="I16" s="25">
        <v>30312011.285999998</v>
      </c>
      <c r="J16" s="25">
        <v>30329358.706</v>
      </c>
      <c r="K16" s="25">
        <v>30367245.576000001</v>
      </c>
      <c r="L16" s="25">
        <v>30411136.793000001</v>
      </c>
      <c r="M16" s="25">
        <v>30429777.782000002</v>
      </c>
      <c r="N16" s="25">
        <v>30360000</v>
      </c>
      <c r="O16" s="26">
        <v>30291495</v>
      </c>
      <c r="P16" s="27">
        <f t="shared" ref="P16:P19" si="2">SUM(D16:O16)</f>
        <v>363535999.97299999</v>
      </c>
    </row>
    <row r="17" spans="1:16" x14ac:dyDescent="0.25">
      <c r="A17" s="19"/>
      <c r="B17" s="20"/>
      <c r="C17" s="24" t="s">
        <v>33</v>
      </c>
      <c r="D17" s="25">
        <v>237000</v>
      </c>
      <c r="E17" s="25">
        <v>237000</v>
      </c>
      <c r="F17" s="25">
        <v>237000</v>
      </c>
      <c r="G17" s="25">
        <v>237000</v>
      </c>
      <c r="H17" s="25">
        <v>237000</v>
      </c>
      <c r="I17" s="25">
        <v>237000</v>
      </c>
      <c r="J17" s="25">
        <v>237000</v>
      </c>
      <c r="K17" s="25">
        <v>237000</v>
      </c>
      <c r="L17" s="25">
        <v>237000</v>
      </c>
      <c r="M17" s="25">
        <v>237000</v>
      </c>
      <c r="N17" s="25">
        <v>237000</v>
      </c>
      <c r="O17" s="25">
        <v>237000</v>
      </c>
      <c r="P17" s="27">
        <f t="shared" si="2"/>
        <v>2844000</v>
      </c>
    </row>
    <row r="18" spans="1:16" x14ac:dyDescent="0.25">
      <c r="A18" s="19"/>
      <c r="B18" s="20"/>
      <c r="C18" s="24" t="s">
        <v>34</v>
      </c>
      <c r="D18" s="2">
        <v>2177942</v>
      </c>
      <c r="E18" s="25">
        <v>2195708</v>
      </c>
      <c r="F18" s="25">
        <v>2209658</v>
      </c>
      <c r="G18" s="25">
        <v>2227846</v>
      </c>
      <c r="H18" s="25">
        <v>2248239</v>
      </c>
      <c r="I18" s="25">
        <v>2268212</v>
      </c>
      <c r="J18" s="25">
        <v>2288140</v>
      </c>
      <c r="K18" s="25">
        <v>2310842</v>
      </c>
      <c r="L18" s="25">
        <v>2333677</v>
      </c>
      <c r="M18" s="25">
        <v>2338000</v>
      </c>
      <c r="N18" s="25">
        <v>2338000</v>
      </c>
      <c r="O18" s="26">
        <v>2544736</v>
      </c>
      <c r="P18" s="27">
        <f t="shared" si="2"/>
        <v>27481000</v>
      </c>
    </row>
    <row r="19" spans="1:16" x14ac:dyDescent="0.25">
      <c r="A19" s="19"/>
      <c r="B19" s="20"/>
      <c r="C19" s="21" t="s">
        <v>35</v>
      </c>
      <c r="D19" s="2">
        <v>32618149.059999999</v>
      </c>
      <c r="E19" s="2">
        <v>32603035.204</v>
      </c>
      <c r="F19" s="2">
        <v>32633006.614</v>
      </c>
      <c r="G19" s="2">
        <v>32683311.954</v>
      </c>
      <c r="H19" s="2">
        <v>32741864.998</v>
      </c>
      <c r="I19" s="2">
        <v>32817223.285999998</v>
      </c>
      <c r="J19" s="2">
        <v>32854498.706</v>
      </c>
      <c r="K19" s="2">
        <v>32915087.576000001</v>
      </c>
      <c r="L19" s="2">
        <v>32981813.793000001</v>
      </c>
      <c r="M19" s="2">
        <v>33004777.782000002</v>
      </c>
      <c r="N19" s="2">
        <v>32935000</v>
      </c>
      <c r="O19" s="2">
        <v>33073231</v>
      </c>
      <c r="P19" s="4">
        <f t="shared" si="2"/>
        <v>393860999.97299999</v>
      </c>
    </row>
    <row r="20" spans="1:16" x14ac:dyDescent="0.25">
      <c r="A20" s="19"/>
      <c r="B20" s="20"/>
      <c r="C20" s="21" t="s">
        <v>36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19"/>
      <c r="B21" s="21"/>
      <c r="C21" s="21" t="s">
        <v>37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7"/>
      <c r="B22" s="7"/>
      <c r="C22" s="21" t="s">
        <v>38</v>
      </c>
      <c r="D22" s="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5" spans="1:16" s="7" customFormat="1" ht="13" x14ac:dyDescent="0.25">
      <c r="A25" s="5" t="s">
        <v>39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s="7" customFormat="1" x14ac:dyDescent="0.25">
      <c r="A26" s="8"/>
      <c r="B26" s="8"/>
      <c r="C26" s="9"/>
      <c r="D26" s="35"/>
      <c r="E26" s="35"/>
      <c r="F26" s="35"/>
      <c r="G26" s="35"/>
      <c r="H26" s="35"/>
      <c r="I26" s="35"/>
      <c r="J26" s="9"/>
      <c r="K26" s="9"/>
      <c r="L26" s="9"/>
      <c r="M26" s="9"/>
      <c r="N26" s="9"/>
      <c r="O26" s="9"/>
      <c r="P26" s="9"/>
    </row>
    <row r="27" spans="1:16" s="7" customFormat="1" x14ac:dyDescent="0.25">
      <c r="A27" s="8"/>
      <c r="B27" s="8"/>
      <c r="C27" s="9"/>
      <c r="D27" s="10" t="s">
        <v>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/>
      <c r="P27" s="13"/>
    </row>
    <row r="28" spans="1:16" s="7" customFormat="1" ht="13" x14ac:dyDescent="0.25">
      <c r="A28" s="14"/>
      <c r="B28" s="14"/>
      <c r="C28" s="14"/>
      <c r="D28" s="15" t="s">
        <v>3</v>
      </c>
      <c r="E28" s="14" t="s">
        <v>4</v>
      </c>
      <c r="F28" s="14" t="s">
        <v>5</v>
      </c>
      <c r="G28" s="14" t="s">
        <v>6</v>
      </c>
      <c r="H28" s="14" t="s">
        <v>7</v>
      </c>
      <c r="I28" s="14" t="s">
        <v>8</v>
      </c>
      <c r="J28" s="14" t="s">
        <v>9</v>
      </c>
      <c r="K28" s="14" t="s">
        <v>10</v>
      </c>
      <c r="L28" s="14" t="s">
        <v>11</v>
      </c>
      <c r="M28" s="14" t="s">
        <v>12</v>
      </c>
      <c r="N28" s="14" t="s">
        <v>13</v>
      </c>
      <c r="O28" s="14" t="s">
        <v>14</v>
      </c>
      <c r="P28" s="16" t="s">
        <v>15</v>
      </c>
    </row>
    <row r="29" spans="1:16" s="7" customFormat="1" x14ac:dyDescent="0.25">
      <c r="A29" s="17" t="s">
        <v>16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4"/>
    </row>
    <row r="30" spans="1:16" s="7" customFormat="1" x14ac:dyDescent="0.25">
      <c r="A30" s="19" t="s">
        <v>17</v>
      </c>
      <c r="B30" s="20"/>
      <c r="C30" s="21" t="s">
        <v>18</v>
      </c>
      <c r="D30" s="2">
        <v>2687662.7955680802</v>
      </c>
      <c r="E30" s="2">
        <v>2674286.6165649616</v>
      </c>
      <c r="F30" s="2">
        <v>2675798.9574943534</v>
      </c>
      <c r="G30" s="2">
        <v>2672500.8798214723</v>
      </c>
      <c r="H30" s="2">
        <v>2670371.4729877263</v>
      </c>
      <c r="I30" s="2">
        <v>2671165.6685744533</v>
      </c>
      <c r="J30" s="2">
        <v>2664656.1527472427</v>
      </c>
      <c r="K30" s="2">
        <v>2661829.779119812</v>
      </c>
      <c r="L30" s="2">
        <v>2661305.1287019132</v>
      </c>
      <c r="M30" s="2">
        <v>2656945.2355961106</v>
      </c>
      <c r="N30" s="2">
        <v>2656945.2355961106</v>
      </c>
      <c r="O30" s="3">
        <v>2654732.0772277643</v>
      </c>
      <c r="P30" s="4">
        <f>SUM(D30:O30)</f>
        <v>32008200</v>
      </c>
    </row>
    <row r="31" spans="1:16" x14ac:dyDescent="0.25">
      <c r="A31" s="29" t="s">
        <v>19</v>
      </c>
      <c r="B31" s="30"/>
      <c r="C31" s="31" t="s">
        <v>20</v>
      </c>
      <c r="D31" s="32">
        <v>671034</v>
      </c>
      <c r="E31" s="32">
        <v>667011</v>
      </c>
      <c r="F31" s="32">
        <v>663469</v>
      </c>
      <c r="G31" s="32">
        <v>659956</v>
      </c>
      <c r="H31" s="32">
        <v>655621</v>
      </c>
      <c r="I31" s="32">
        <v>652667</v>
      </c>
      <c r="J31" s="32">
        <v>647317</v>
      </c>
      <c r="K31" s="32">
        <v>644456</v>
      </c>
      <c r="L31" s="32">
        <v>643419</v>
      </c>
      <c r="M31" s="32">
        <v>641074</v>
      </c>
      <c r="N31" s="32">
        <v>637397</v>
      </c>
      <c r="O31" s="33">
        <v>635679</v>
      </c>
      <c r="P31" s="34">
        <f t="shared" ref="P31:P34" si="3">SUM(D31:O31)</f>
        <v>7819100</v>
      </c>
    </row>
    <row r="32" spans="1:16" s="7" customFormat="1" x14ac:dyDescent="0.25">
      <c r="A32" s="19" t="s">
        <v>21</v>
      </c>
      <c r="B32" s="20"/>
      <c r="C32" s="21" t="s">
        <v>22</v>
      </c>
      <c r="D32" s="22">
        <v>1179447.4449877124</v>
      </c>
      <c r="E32" s="2">
        <v>1174408.8250549703</v>
      </c>
      <c r="F32" s="2">
        <v>1185319.0461461984</v>
      </c>
      <c r="G32" s="2">
        <v>1204338.1052577219</v>
      </c>
      <c r="H32" s="2">
        <v>1209822.7469225859</v>
      </c>
      <c r="I32" s="2">
        <v>1194969.6122542408</v>
      </c>
      <c r="J32" s="2">
        <v>1186212.1079248998</v>
      </c>
      <c r="K32" s="2">
        <v>1193943.1512816856</v>
      </c>
      <c r="L32" s="2">
        <v>1209348.2123856705</v>
      </c>
      <c r="M32" s="2">
        <v>1209328.3605614849</v>
      </c>
      <c r="N32" s="2">
        <v>1209757.5747973444</v>
      </c>
      <c r="O32" s="3">
        <v>1210604.8124254851</v>
      </c>
      <c r="P32" s="4">
        <f t="shared" si="3"/>
        <v>14367499.999999998</v>
      </c>
    </row>
    <row r="33" spans="1:16" s="7" customFormat="1" x14ac:dyDescent="0.25">
      <c r="A33" s="19" t="s">
        <v>23</v>
      </c>
      <c r="B33" s="20"/>
      <c r="C33" s="21" t="s">
        <v>24</v>
      </c>
      <c r="D33" s="2">
        <v>123228.98448150833</v>
      </c>
      <c r="E33" s="2">
        <v>123325.750688905</v>
      </c>
      <c r="F33" s="2">
        <v>123419.18013052936</v>
      </c>
      <c r="G33" s="2">
        <v>124747.21290790426</v>
      </c>
      <c r="H33" s="2">
        <v>125450.15823060188</v>
      </c>
      <c r="I33" s="2">
        <v>124322.33139956489</v>
      </c>
      <c r="J33" s="2">
        <v>125093.12429296592</v>
      </c>
      <c r="K33" s="2">
        <v>125516.89354604787</v>
      </c>
      <c r="L33" s="2">
        <v>129693.41203770849</v>
      </c>
      <c r="M33" s="2">
        <v>135695.14140681652</v>
      </c>
      <c r="N33" s="2">
        <v>135695.14140681652</v>
      </c>
      <c r="O33" s="3">
        <v>137612.66947063091</v>
      </c>
      <c r="P33" s="4">
        <f t="shared" si="3"/>
        <v>1533799.9999999998</v>
      </c>
    </row>
    <row r="34" spans="1:16" x14ac:dyDescent="0.25">
      <c r="A34" s="19" t="s">
        <v>25</v>
      </c>
      <c r="B34" s="20"/>
      <c r="C34" s="21" t="s">
        <v>26</v>
      </c>
      <c r="D34" s="2">
        <v>503000</v>
      </c>
      <c r="E34" s="2">
        <v>503000</v>
      </c>
      <c r="F34" s="2">
        <v>503000</v>
      </c>
      <c r="G34" s="2">
        <v>503000</v>
      </c>
      <c r="H34" s="2">
        <v>503000</v>
      </c>
      <c r="I34" s="2">
        <v>504000</v>
      </c>
      <c r="J34" s="2">
        <v>504000</v>
      </c>
      <c r="K34" s="2">
        <v>504000</v>
      </c>
      <c r="L34" s="2">
        <v>505000</v>
      </c>
      <c r="M34" s="2">
        <v>512000</v>
      </c>
      <c r="N34" s="2">
        <v>520000</v>
      </c>
      <c r="O34" s="3">
        <v>529000</v>
      </c>
      <c r="P34" s="4">
        <f t="shared" si="3"/>
        <v>6093000</v>
      </c>
    </row>
    <row r="35" spans="1:16" s="7" customFormat="1" x14ac:dyDescent="0.25">
      <c r="A35" s="17" t="s">
        <v>27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4"/>
    </row>
    <row r="36" spans="1:16" s="7" customFormat="1" x14ac:dyDescent="0.25">
      <c r="A36" s="19" t="s">
        <v>25</v>
      </c>
      <c r="B36" s="20"/>
      <c r="C36" s="23" t="s">
        <v>28</v>
      </c>
      <c r="D36" s="2">
        <v>95599.150213035988</v>
      </c>
      <c r="E36" s="2">
        <v>96619.028011966278</v>
      </c>
      <c r="F36" s="2">
        <v>97436.369594778356</v>
      </c>
      <c r="G36" s="2">
        <v>98494.287190644551</v>
      </c>
      <c r="H36" s="2">
        <v>99677.633306137257</v>
      </c>
      <c r="I36" s="2">
        <v>98825.336234248942</v>
      </c>
      <c r="J36" s="2">
        <v>88780.773637929466</v>
      </c>
      <c r="K36" s="2">
        <v>90005.243858217756</v>
      </c>
      <c r="L36" s="2">
        <v>91730.400054392172</v>
      </c>
      <c r="M36" s="2">
        <v>91501.133170156827</v>
      </c>
      <c r="N36" s="2">
        <v>93557.338409935634</v>
      </c>
      <c r="O36" s="3">
        <v>91873.306318556803</v>
      </c>
      <c r="P36" s="4">
        <f t="shared" ref="P36:P37" si="4">SUM(D36:O36)</f>
        <v>1134100</v>
      </c>
    </row>
    <row r="37" spans="1:16" x14ac:dyDescent="0.25">
      <c r="A37" s="19" t="s">
        <v>29</v>
      </c>
      <c r="B37" s="21"/>
      <c r="C37" s="23" t="s">
        <v>30</v>
      </c>
      <c r="D37" s="2">
        <v>645658</v>
      </c>
      <c r="E37" s="2">
        <v>645658</v>
      </c>
      <c r="F37" s="2">
        <v>645658</v>
      </c>
      <c r="G37" s="2">
        <v>645658</v>
      </c>
      <c r="H37" s="2">
        <v>645658</v>
      </c>
      <c r="I37" s="2">
        <v>645658</v>
      </c>
      <c r="J37" s="2">
        <v>645658</v>
      </c>
      <c r="K37" s="2">
        <v>645658</v>
      </c>
      <c r="L37" s="2">
        <v>645658</v>
      </c>
      <c r="M37" s="2">
        <v>645658</v>
      </c>
      <c r="N37" s="2">
        <v>645658</v>
      </c>
      <c r="O37" s="2">
        <v>645662</v>
      </c>
      <c r="P37" s="4">
        <f t="shared" si="4"/>
        <v>7747900</v>
      </c>
    </row>
    <row r="38" spans="1:16" x14ac:dyDescent="0.25">
      <c r="A38" s="17" t="s">
        <v>31</v>
      </c>
      <c r="B38" s="17"/>
      <c r="C38" s="1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4"/>
    </row>
    <row r="39" spans="1:16" x14ac:dyDescent="0.25">
      <c r="A39" s="19"/>
      <c r="B39" s="20"/>
      <c r="C39" s="24" t="s">
        <v>32</v>
      </c>
      <c r="D39" s="25">
        <v>31856000</v>
      </c>
      <c r="E39" s="25">
        <v>31821000</v>
      </c>
      <c r="F39" s="25">
        <v>31838000</v>
      </c>
      <c r="G39" s="25">
        <v>31872000</v>
      </c>
      <c r="H39" s="25">
        <v>31912000</v>
      </c>
      <c r="I39" s="25">
        <v>31971000</v>
      </c>
      <c r="J39" s="25">
        <v>31989000</v>
      </c>
      <c r="K39" s="25">
        <v>32029000</v>
      </c>
      <c r="L39" s="25">
        <v>32075000</v>
      </c>
      <c r="M39" s="25">
        <v>32095000</v>
      </c>
      <c r="N39" s="25">
        <v>32022000</v>
      </c>
      <c r="O39" s="26">
        <v>31948000</v>
      </c>
      <c r="P39" s="27">
        <f t="shared" ref="P39:P42" si="5">SUM(D39:O39)</f>
        <v>383428000</v>
      </c>
    </row>
    <row r="40" spans="1:16" x14ac:dyDescent="0.25">
      <c r="A40" s="19"/>
      <c r="B40" s="20"/>
      <c r="C40" s="24" t="s">
        <v>33</v>
      </c>
      <c r="D40" s="25">
        <v>245167</v>
      </c>
      <c r="E40" s="25">
        <v>245167</v>
      </c>
      <c r="F40" s="25">
        <v>245167</v>
      </c>
      <c r="G40" s="25">
        <v>245167</v>
      </c>
      <c r="H40" s="25">
        <v>245167</v>
      </c>
      <c r="I40" s="25">
        <v>245167</v>
      </c>
      <c r="J40" s="25">
        <v>245167</v>
      </c>
      <c r="K40" s="25">
        <v>245167</v>
      </c>
      <c r="L40" s="25">
        <v>245167</v>
      </c>
      <c r="M40" s="25">
        <v>245167</v>
      </c>
      <c r="N40" s="25">
        <v>245167</v>
      </c>
      <c r="O40" s="25">
        <v>245163</v>
      </c>
      <c r="P40" s="27">
        <f t="shared" si="5"/>
        <v>2942000</v>
      </c>
    </row>
    <row r="41" spans="1:16" x14ac:dyDescent="0.25">
      <c r="A41" s="19"/>
      <c r="B41" s="20"/>
      <c r="C41" s="24" t="s">
        <v>34</v>
      </c>
      <c r="D41" s="25">
        <v>2611000</v>
      </c>
      <c r="E41" s="25">
        <v>2633000</v>
      </c>
      <c r="F41" s="25">
        <v>2649000</v>
      </c>
      <c r="G41" s="25">
        <v>2671000</v>
      </c>
      <c r="H41" s="25">
        <v>2696000</v>
      </c>
      <c r="I41" s="25">
        <v>2720000</v>
      </c>
      <c r="J41" s="25">
        <v>2744000</v>
      </c>
      <c r="K41" s="25">
        <v>2771000</v>
      </c>
      <c r="L41" s="25">
        <v>2798000</v>
      </c>
      <c r="M41" s="25">
        <v>2804000</v>
      </c>
      <c r="N41" s="25">
        <v>2803000</v>
      </c>
      <c r="O41" s="26">
        <v>3051000</v>
      </c>
      <c r="P41" s="27">
        <f t="shared" si="5"/>
        <v>32951000</v>
      </c>
    </row>
    <row r="42" spans="1:16" x14ac:dyDescent="0.25">
      <c r="A42" s="19"/>
      <c r="B42" s="20"/>
      <c r="C42" s="21" t="s">
        <v>35</v>
      </c>
      <c r="D42" s="2">
        <v>34712167</v>
      </c>
      <c r="E42" s="2">
        <v>34699167</v>
      </c>
      <c r="F42" s="2">
        <v>34732167</v>
      </c>
      <c r="G42" s="2">
        <v>34788167</v>
      </c>
      <c r="H42" s="2">
        <v>34853167</v>
      </c>
      <c r="I42" s="2">
        <v>34936167</v>
      </c>
      <c r="J42" s="2">
        <v>34978167</v>
      </c>
      <c r="K42" s="2">
        <v>35045167</v>
      </c>
      <c r="L42" s="2">
        <v>35118167</v>
      </c>
      <c r="M42" s="2">
        <v>35144167</v>
      </c>
      <c r="N42" s="2">
        <v>35070167</v>
      </c>
      <c r="O42" s="2">
        <v>35244163</v>
      </c>
      <c r="P42" s="4">
        <f t="shared" si="5"/>
        <v>419321000</v>
      </c>
    </row>
    <row r="43" spans="1:16" x14ac:dyDescent="0.25">
      <c r="A43" s="19"/>
      <c r="B43" s="20"/>
      <c r="C43" s="21" t="s">
        <v>36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19"/>
      <c r="B44" s="21"/>
      <c r="C44" s="21" t="s">
        <v>37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7"/>
      <c r="B45" s="7"/>
      <c r="C45" s="21" t="s">
        <v>38</v>
      </c>
      <c r="D45" s="7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</sheetData>
  <mergeCells count="2">
    <mergeCell ref="D3:I3"/>
    <mergeCell ref="D26:I26"/>
  </mergeCells>
  <phoneticPr fontId="4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Utgiftsprognos oktober 2024, dnr VER 2024-30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4JXXJJFS64ZS-957833390-4056</_dlc_DocId>
    <_dlc_DocIdUrl xmlns="465edb57-3a11-4ff8-9c43-7dc2da403828">
      <Url>https://sp.pensionsmyndigheten.se/ovr/ANSLAG/_layouts/15/DocIdRedir.aspx?ID=4JXXJJFS64ZS-957833390-4056</Url>
      <Description>4JXXJJFS64ZS-957833390-4056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A9D948-F539-4572-A8F1-B77AEF52079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45BF37E-D801-43A2-981F-47DE78B47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129F0F8-C880-4FCD-BAEC-96826B8A2B62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465edb57-3a11-4ff8-9c43-7dc2da403828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Johan Söderberg</cp:lastModifiedBy>
  <cp:revision/>
  <dcterms:created xsi:type="dcterms:W3CDTF">2002-03-22T11:33:45Z</dcterms:created>
  <dcterms:modified xsi:type="dcterms:W3CDTF">2024-10-17T09:40:17Z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3cf379e4-52d8-4fcf-b755-3e3fbac265d5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