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 rapport/2025/aprilprognos/"/>
    </mc:Choice>
  </mc:AlternateContent>
  <xr:revisionPtr revIDLastSave="0" documentId="13_ncr:1_{7D5C609A-2F19-4686-9BBA-CABC4C56F7D9}" xr6:coauthVersionLast="36" xr6:coauthVersionMax="36" xr10:uidLastSave="{00000000-0000-0000-0000-000000000000}"/>
  <bookViews>
    <workbookView xWindow="0" yWindow="0" windowWidth="38400" windowHeight="17030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8" i="2" l="1"/>
  <c r="P13" i="2" l="1"/>
  <c r="P10" i="2"/>
  <c r="P9" i="2"/>
  <c r="P7" i="2"/>
</calcChain>
</file>

<file path=xl/sharedStrings.xml><?xml version="1.0" encoding="utf-8"?>
<sst xmlns="http://schemas.openxmlformats.org/spreadsheetml/2006/main" count="39" uniqueCount="38">
  <si>
    <r>
      <t xml:space="preserve">Månadsredovisning år 2025, prognos. </t>
    </r>
    <r>
      <rPr>
        <sz val="10"/>
        <rFont val="Arial"/>
        <family val="2"/>
      </rPr>
      <t>Beloppen anges i 1000-tal kronor</t>
    </r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</si>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</sst>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130" zoomScaleNormal="130" workbookViewId="0">
      <selection activeCell="F26" sqref="F26"/>
    </sheetView>
  </sheetViews>
  <sheetFormatPr defaultColWidth="9.453125" defaultRowHeight="11.5" x14ac:dyDescent="0.25"/>
  <cols>
    <col min="1" max="1" width="3.54296875" style="1" customWidth="1"/>
    <col min="2" max="2" width="2.453125" style="1" customWidth="1"/>
    <col min="3" max="3" width="24.54296875" style="1" customWidth="1"/>
    <col min="4" max="12" width="9.453125" style="1" customWidth="1"/>
    <col min="13" max="13" width="10.453125" style="1" bestFit="1" customWidth="1"/>
    <col min="14" max="14" width="9.54296875" style="1" customWidth="1"/>
    <col min="15" max="15" width="9.453125" style="1" customWidth="1"/>
    <col min="16" max="16" width="10.54296875" style="1" bestFit="1" customWidth="1"/>
    <col min="17" max="18" width="9.54296875" style="1" customWidth="1"/>
    <col min="19" max="19" width="0.54296875" style="1" customWidth="1"/>
    <col min="20" max="20" width="2.453125" style="1" customWidth="1"/>
    <col min="21" max="21" width="1.54296875" style="1" customWidth="1"/>
    <col min="22" max="22" width="3.453125" style="1" customWidth="1"/>
    <col min="23" max="23" width="9.54296875" style="1" customWidth="1"/>
    <col min="24" max="24" width="10.453125" style="1" customWidth="1"/>
    <col min="25" max="25" width="5" style="1" customWidth="1"/>
    <col min="26" max="26" width="9.54296875" style="1" bestFit="1" customWidth="1"/>
    <col min="27" max="16384" width="9.453125" style="1"/>
  </cols>
  <sheetData>
    <row r="2" spans="1:16" s="7" customFormat="1" ht="13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25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25">
      <c r="A4" s="8"/>
      <c r="B4" s="8"/>
      <c r="C4" s="9"/>
      <c r="D4" s="10" t="s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3"/>
    </row>
    <row r="5" spans="1:16" s="7" customFormat="1" ht="13" x14ac:dyDescent="0.25">
      <c r="A5" s="14"/>
      <c r="B5" s="14"/>
      <c r="C5" s="14"/>
      <c r="D5" s="15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6" t="s">
        <v>14</v>
      </c>
    </row>
    <row r="6" spans="1:16" s="7" customFormat="1" x14ac:dyDescent="0.25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25">
      <c r="A7" s="19" t="s">
        <v>16</v>
      </c>
      <c r="B7" s="20"/>
      <c r="C7" s="21" t="s">
        <v>17</v>
      </c>
      <c r="D7" s="2">
        <v>2720206</v>
      </c>
      <c r="E7" s="2">
        <v>2705847</v>
      </c>
      <c r="F7" s="2">
        <v>2706744</v>
      </c>
      <c r="G7" s="2">
        <v>2701000</v>
      </c>
      <c r="H7" s="2">
        <v>2699000</v>
      </c>
      <c r="I7" s="2">
        <v>2700000</v>
      </c>
      <c r="J7" s="2">
        <v>2694122.723755267</v>
      </c>
      <c r="K7" s="2">
        <v>2691000</v>
      </c>
      <c r="L7" s="2">
        <v>2690000</v>
      </c>
      <c r="M7" s="2">
        <v>2691000</v>
      </c>
      <c r="N7" s="2">
        <v>2684000</v>
      </c>
      <c r="O7" s="3">
        <v>2684280</v>
      </c>
      <c r="P7" s="4">
        <f>SUM(D7:O7)</f>
        <v>32367199.723755267</v>
      </c>
    </row>
    <row r="8" spans="1:16" x14ac:dyDescent="0.25">
      <c r="A8" s="29" t="s">
        <v>18</v>
      </c>
      <c r="B8" s="30"/>
      <c r="C8" s="31" t="s">
        <v>19</v>
      </c>
      <c r="D8" s="32">
        <v>674287</v>
      </c>
      <c r="E8" s="32">
        <v>672973</v>
      </c>
      <c r="F8" s="32">
        <v>666017</v>
      </c>
      <c r="G8" s="32">
        <v>665754</v>
      </c>
      <c r="H8" s="32">
        <v>661382</v>
      </c>
      <c r="I8" s="32">
        <v>658402</v>
      </c>
      <c r="J8" s="32">
        <v>653004</v>
      </c>
      <c r="K8" s="32">
        <v>650119</v>
      </c>
      <c r="L8" s="32">
        <v>649072</v>
      </c>
      <c r="M8" s="32">
        <v>646707</v>
      </c>
      <c r="N8" s="32">
        <v>642997</v>
      </c>
      <c r="O8" s="33">
        <v>647086</v>
      </c>
      <c r="P8" s="34">
        <f>SUM(D8:O8)</f>
        <v>7887800</v>
      </c>
    </row>
    <row r="9" spans="1:16" s="7" customFormat="1" x14ac:dyDescent="0.25">
      <c r="A9" s="19" t="s">
        <v>20</v>
      </c>
      <c r="B9" s="20"/>
      <c r="C9" s="21" t="s">
        <v>21</v>
      </c>
      <c r="D9" s="22">
        <v>1124681</v>
      </c>
      <c r="E9" s="2">
        <v>1141851</v>
      </c>
      <c r="F9" s="2">
        <v>1149195</v>
      </c>
      <c r="G9" s="2">
        <v>1173387.3839175785</v>
      </c>
      <c r="H9" s="2">
        <v>1178731.0737890226</v>
      </c>
      <c r="I9" s="2">
        <v>1164259.6552103211</v>
      </c>
      <c r="J9" s="2">
        <v>1163807</v>
      </c>
      <c r="K9" s="2">
        <v>1170000</v>
      </c>
      <c r="L9" s="2">
        <v>1178268.7344871117</v>
      </c>
      <c r="M9" s="2">
        <v>1187256.5708304862</v>
      </c>
      <c r="N9" s="2">
        <v>1185000</v>
      </c>
      <c r="O9" s="3">
        <v>1181563</v>
      </c>
      <c r="P9" s="4">
        <f t="shared" ref="P9:P10" si="0">SUM(D9:O9)</f>
        <v>13998000.41823452</v>
      </c>
    </row>
    <row r="10" spans="1:16" s="7" customFormat="1" x14ac:dyDescent="0.25">
      <c r="A10" s="19" t="s">
        <v>22</v>
      </c>
      <c r="B10" s="20"/>
      <c r="C10" s="21" t="s">
        <v>23</v>
      </c>
      <c r="D10" s="2">
        <v>126616</v>
      </c>
      <c r="E10" s="2">
        <v>130397</v>
      </c>
      <c r="F10" s="2">
        <v>131005</v>
      </c>
      <c r="G10" s="2">
        <v>128825.9196225216</v>
      </c>
      <c r="H10" s="2">
        <v>128496.05809648629</v>
      </c>
      <c r="I10" s="2">
        <v>128805.9280148831</v>
      </c>
      <c r="J10" s="2">
        <v>128062.49010582622</v>
      </c>
      <c r="K10" s="2">
        <v>129110.80003137028</v>
      </c>
      <c r="L10" s="2">
        <v>128471.06858693816</v>
      </c>
      <c r="M10" s="2">
        <v>129109.55055589289</v>
      </c>
      <c r="N10" s="2">
        <v>129966.69073339376</v>
      </c>
      <c r="O10" s="3">
        <v>126533</v>
      </c>
      <c r="P10" s="4">
        <f t="shared" si="0"/>
        <v>1545399.5057473122</v>
      </c>
    </row>
    <row r="11" spans="1:16" x14ac:dyDescent="0.25">
      <c r="A11" s="19" t="s">
        <v>24</v>
      </c>
      <c r="B11" s="20"/>
      <c r="C11" s="21" t="s">
        <v>25</v>
      </c>
      <c r="D11" s="2">
        <v>495219</v>
      </c>
      <c r="E11" s="2">
        <v>494688</v>
      </c>
      <c r="F11" s="2">
        <v>494989</v>
      </c>
      <c r="G11" s="2">
        <v>496000</v>
      </c>
      <c r="H11" s="2">
        <v>497000</v>
      </c>
      <c r="I11" s="2">
        <v>499000</v>
      </c>
      <c r="J11" s="2">
        <v>500000</v>
      </c>
      <c r="K11" s="2">
        <v>501000</v>
      </c>
      <c r="L11" s="2">
        <v>502000</v>
      </c>
      <c r="M11" s="2">
        <v>503000</v>
      </c>
      <c r="N11" s="2">
        <v>504000</v>
      </c>
      <c r="O11" s="3">
        <v>506104</v>
      </c>
      <c r="P11" s="4">
        <v>5993000</v>
      </c>
    </row>
    <row r="12" spans="1:16" s="7" customFormat="1" x14ac:dyDescent="0.25">
      <c r="A12" s="17" t="s">
        <v>26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x14ac:dyDescent="0.25">
      <c r="A13" s="19" t="s">
        <v>24</v>
      </c>
      <c r="B13" s="20"/>
      <c r="C13" s="23" t="s">
        <v>27</v>
      </c>
      <c r="D13" s="2">
        <v>94862</v>
      </c>
      <c r="E13" s="2">
        <v>97649</v>
      </c>
      <c r="F13" s="2">
        <v>99632</v>
      </c>
      <c r="G13" s="2">
        <v>98147.168957510017</v>
      </c>
      <c r="H13" s="2">
        <v>99326.34466856088</v>
      </c>
      <c r="I13" s="2">
        <v>98477.051302391323</v>
      </c>
      <c r="J13" s="2">
        <v>88467.888229440097</v>
      </c>
      <c r="K13" s="2">
        <v>89688.04311376813</v>
      </c>
      <c r="L13" s="2">
        <v>91407.119432745851</v>
      </c>
      <c r="M13" s="2">
        <v>92000</v>
      </c>
      <c r="N13" s="2">
        <v>92760.456630224711</v>
      </c>
      <c r="O13" s="3">
        <v>94083</v>
      </c>
      <c r="P13" s="4">
        <f t="shared" ref="P13" si="1">SUM(D13:O13)</f>
        <v>1136500.0723346411</v>
      </c>
    </row>
    <row r="14" spans="1:16" x14ac:dyDescent="0.25">
      <c r="A14" s="19" t="s">
        <v>28</v>
      </c>
      <c r="B14" s="21"/>
      <c r="C14" s="23" t="s">
        <v>29</v>
      </c>
      <c r="D14" s="2">
        <v>645658</v>
      </c>
      <c r="E14" s="2">
        <v>645658</v>
      </c>
      <c r="F14" s="2">
        <v>645658</v>
      </c>
      <c r="G14" s="2">
        <v>645658</v>
      </c>
      <c r="H14" s="2">
        <v>645658</v>
      </c>
      <c r="I14" s="2">
        <v>645658</v>
      </c>
      <c r="J14" s="2">
        <v>645658</v>
      </c>
      <c r="K14" s="2">
        <v>645658</v>
      </c>
      <c r="L14" s="2">
        <v>645658</v>
      </c>
      <c r="M14" s="2">
        <v>645658</v>
      </c>
      <c r="N14" s="2">
        <v>645658</v>
      </c>
      <c r="O14" s="2">
        <v>645662</v>
      </c>
      <c r="P14" s="4">
        <v>7747900</v>
      </c>
    </row>
    <row r="15" spans="1:16" x14ac:dyDescent="0.25">
      <c r="A15" s="17" t="s">
        <v>30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25">
      <c r="A16" s="19"/>
      <c r="B16" s="20"/>
      <c r="C16" s="24" t="s">
        <v>31</v>
      </c>
      <c r="D16" s="25">
        <v>31820000</v>
      </c>
      <c r="E16" s="25">
        <v>31819000</v>
      </c>
      <c r="F16" s="25">
        <v>31836000</v>
      </c>
      <c r="G16" s="25">
        <v>31868000</v>
      </c>
      <c r="H16" s="25">
        <v>31711000</v>
      </c>
      <c r="I16" s="25">
        <v>31769000</v>
      </c>
      <c r="J16" s="25">
        <v>31787000</v>
      </c>
      <c r="K16" s="25">
        <v>31827000</v>
      </c>
      <c r="L16" s="25">
        <v>31873000</v>
      </c>
      <c r="M16" s="25">
        <v>31893000</v>
      </c>
      <c r="N16" s="25">
        <v>31855000</v>
      </c>
      <c r="O16" s="26">
        <v>31877000</v>
      </c>
      <c r="P16" s="27">
        <v>381935000</v>
      </c>
    </row>
    <row r="17" spans="1:16" x14ac:dyDescent="0.25">
      <c r="A17" s="19"/>
      <c r="B17" s="20"/>
      <c r="C17" s="24" t="s">
        <v>32</v>
      </c>
      <c r="D17" s="25">
        <v>251250</v>
      </c>
      <c r="E17" s="25">
        <v>251250</v>
      </c>
      <c r="F17" s="25">
        <v>251250</v>
      </c>
      <c r="G17" s="25">
        <v>251250</v>
      </c>
      <c r="H17" s="25">
        <v>251250</v>
      </c>
      <c r="I17" s="25">
        <v>251250</v>
      </c>
      <c r="J17" s="25">
        <v>251250</v>
      </c>
      <c r="K17" s="25">
        <v>251250</v>
      </c>
      <c r="L17" s="25">
        <v>251250</v>
      </c>
      <c r="M17" s="25">
        <v>251250</v>
      </c>
      <c r="N17" s="25">
        <v>251250</v>
      </c>
      <c r="O17" s="25">
        <v>251250</v>
      </c>
      <c r="P17" s="27">
        <v>3015000</v>
      </c>
    </row>
    <row r="18" spans="1:16" x14ac:dyDescent="0.25">
      <c r="A18" s="19"/>
      <c r="B18" s="20"/>
      <c r="C18" s="24" t="s">
        <v>33</v>
      </c>
      <c r="D18" s="25">
        <v>2913761</v>
      </c>
      <c r="E18" s="25">
        <v>2934738</v>
      </c>
      <c r="F18" s="25">
        <v>2957515</v>
      </c>
      <c r="G18" s="25">
        <v>2975145</v>
      </c>
      <c r="H18" s="25">
        <v>2976000</v>
      </c>
      <c r="I18" s="25">
        <v>3003000</v>
      </c>
      <c r="J18" s="25">
        <v>3029000</v>
      </c>
      <c r="K18" s="25">
        <v>3059000</v>
      </c>
      <c r="L18" s="25">
        <v>3089000</v>
      </c>
      <c r="M18" s="25">
        <v>3113000</v>
      </c>
      <c r="N18" s="25">
        <v>3128000</v>
      </c>
      <c r="O18" s="26">
        <v>3028841</v>
      </c>
      <c r="P18" s="27">
        <v>36207000</v>
      </c>
    </row>
    <row r="19" spans="1:16" x14ac:dyDescent="0.25">
      <c r="A19" s="19"/>
      <c r="B19" s="20"/>
      <c r="C19" s="21" t="s">
        <v>34</v>
      </c>
      <c r="D19" s="2">
        <v>34985011</v>
      </c>
      <c r="E19" s="2">
        <v>35004988</v>
      </c>
      <c r="F19" s="2">
        <v>35044765</v>
      </c>
      <c r="G19" s="2">
        <v>35094395</v>
      </c>
      <c r="H19" s="2">
        <v>34938250</v>
      </c>
      <c r="I19" s="2">
        <v>35023250</v>
      </c>
      <c r="J19" s="2">
        <v>35067250</v>
      </c>
      <c r="K19" s="2">
        <v>35137250</v>
      </c>
      <c r="L19" s="2">
        <v>35213250</v>
      </c>
      <c r="M19" s="2">
        <v>35257250</v>
      </c>
      <c r="N19" s="2">
        <v>35234250</v>
      </c>
      <c r="O19" s="2">
        <v>35158091</v>
      </c>
      <c r="P19" s="4">
        <v>421158000</v>
      </c>
    </row>
    <row r="20" spans="1:16" x14ac:dyDescent="0.25">
      <c r="A20" s="19"/>
      <c r="B20" s="20"/>
      <c r="C20" s="21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19"/>
      <c r="B21" s="21"/>
      <c r="C21" s="21" t="s">
        <v>36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7"/>
      <c r="B22" s="7"/>
      <c r="C22" s="21" t="s">
        <v>37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">
    <mergeCell ref="D3:I3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Utgiftsprognos april 2025, dnr VER 2024-485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4JXXJJFS64ZS-957833390-4209</_dlc_DocId>
    <_dlc_DocIdUrl xmlns="465edb57-3a11-4ff8-9c43-7dc2da403828">
      <Url>https://sp.pensionsmyndigheten.se/ovr/ANSLAG/_layouts/15/DocIdRedir.aspx?ID=4JXXJJFS64ZS-957833390-4209</Url>
      <Description>4JXXJJFS64ZS-957833390-4209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45BF37E-D801-43A2-981F-47DE78B47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65edb57-3a11-4ff8-9c43-7dc2da403828"/>
    <ds:schemaRef ds:uri="http://www.w3.org/XML/1998/namespace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Johan Söderberg</cp:lastModifiedBy>
  <cp:revision/>
  <dcterms:created xsi:type="dcterms:W3CDTF">2002-03-22T11:33:45Z</dcterms:created>
  <dcterms:modified xsi:type="dcterms:W3CDTF">2025-04-22T07:30:04Z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841222ea-49ce-4601-9a3c-dd2721411da8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