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 rapport/2025/Juliprognos/"/>
    </mc:Choice>
  </mc:AlternateContent>
  <xr:revisionPtr revIDLastSave="0" documentId="13_ncr:1_{6756DCCC-EB3A-4E83-A24B-F2269A3870E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dovisni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" l="1"/>
  <c r="P13" i="2" l="1"/>
  <c r="P10" i="2"/>
  <c r="P9" i="2"/>
  <c r="P7" i="2"/>
</calcChain>
</file>

<file path=xl/sharedStrings.xml><?xml version="1.0" encoding="utf-8"?>
<sst xmlns="http://schemas.openxmlformats.org/spreadsheetml/2006/main" count="40" uniqueCount="39">
  <si>
    <r>
      <t xml:space="preserve">Månadsredovisning år 2025, prognos. </t>
    </r>
    <r>
      <rPr>
        <sz val="10"/>
        <rFont val="Arial"/>
        <family val="2"/>
      </rPr>
      <t>Beloppen anges i 1000-tal kronor</t>
    </r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</si>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</sst>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(&quot;$&quot;* #,##0_);_(&quot;$&quot;* \(#,##0\);_(&quot;$&quot;* &quot;-&quot;_);_(@_)"/>
    <numFmt numFmtId="166" formatCode="_(* #,##0_);_(* \(#,##0\);_(* &quot;-&quot;_);_(@_)"/>
    <numFmt numFmtId="167" formatCode="###\ ###\ ###\ ##0;\-###\ ###\ ###\ ##0;0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>
      <protection locked="0"/>
    </xf>
    <xf numFmtId="0" fontId="5" fillId="2" borderId="0" applyNumberFormat="0" applyBorder="0" applyAlignment="0" applyProtection="0"/>
    <xf numFmtId="9" fontId="2" fillId="0" borderId="0" applyFont="0" applyFill="0" applyBorder="0" applyAlignment="0" applyProtection="0"/>
    <xf numFmtId="4" fontId="7" fillId="3" borderId="3" applyNumberFormat="0" applyProtection="0">
      <alignment vertical="center"/>
    </xf>
    <xf numFmtId="4" fontId="8" fillId="3" borderId="3" applyNumberFormat="0" applyProtection="0">
      <alignment vertical="center"/>
    </xf>
    <xf numFmtId="4" fontId="7" fillId="3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5" borderId="3" applyNumberFormat="0" applyProtection="0">
      <alignment horizontal="right" vertical="center"/>
    </xf>
    <xf numFmtId="4" fontId="7" fillId="6" borderId="3" applyNumberFormat="0" applyProtection="0">
      <alignment horizontal="right" vertical="center"/>
    </xf>
    <xf numFmtId="4" fontId="7" fillId="7" borderId="3" applyNumberFormat="0" applyProtection="0">
      <alignment horizontal="right" vertical="center"/>
    </xf>
    <xf numFmtId="4" fontId="7" fillId="8" borderId="3" applyNumberFormat="0" applyProtection="0">
      <alignment horizontal="right" vertical="center"/>
    </xf>
    <xf numFmtId="4" fontId="7" fillId="9" borderId="3" applyNumberFormat="0" applyProtection="0">
      <alignment horizontal="right" vertical="center"/>
    </xf>
    <xf numFmtId="4" fontId="7" fillId="10" borderId="3" applyNumberFormat="0" applyProtection="0">
      <alignment horizontal="right" vertical="center"/>
    </xf>
    <xf numFmtId="4" fontId="7" fillId="11" borderId="3" applyNumberFormat="0" applyProtection="0">
      <alignment horizontal="right" vertical="center"/>
    </xf>
    <xf numFmtId="4" fontId="7" fillId="12" borderId="3" applyNumberFormat="0" applyProtection="0">
      <alignment horizontal="right" vertical="center"/>
    </xf>
    <xf numFmtId="4" fontId="7" fillId="13" borderId="3" applyNumberFormat="0" applyProtection="0">
      <alignment horizontal="right" vertical="center"/>
    </xf>
    <xf numFmtId="4" fontId="9" fillId="14" borderId="3" applyNumberFormat="0" applyProtection="0">
      <alignment horizontal="left" vertical="center" indent="1"/>
    </xf>
    <xf numFmtId="4" fontId="7" fillId="15" borderId="4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20" borderId="3" applyNumberFormat="0" applyProtection="0">
      <alignment vertical="center"/>
    </xf>
    <xf numFmtId="4" fontId="8" fillId="20" borderId="3" applyNumberFormat="0" applyProtection="0">
      <alignment vertical="center"/>
    </xf>
    <xf numFmtId="4" fontId="7" fillId="20" borderId="3" applyNumberFormat="0" applyProtection="0">
      <alignment horizontal="left" vertical="center" indent="1"/>
    </xf>
    <xf numFmtId="4" fontId="7" fillId="20" borderId="3" applyNumberFormat="0" applyProtection="0">
      <alignment horizontal="left" vertical="center" indent="1"/>
    </xf>
    <xf numFmtId="4" fontId="7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1" fillId="0" borderId="0"/>
    <xf numFmtId="4" fontId="6" fillId="15" borderId="3" applyNumberFormat="0" applyProtection="0">
      <alignment horizontal="right" vertical="center"/>
    </xf>
    <xf numFmtId="167" fontId="2" fillId="0" borderId="0" applyFont="0" applyFill="0" applyBorder="0" applyAlignment="0" applyProtection="0"/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6">
    <xf numFmtId="0" fontId="0" fillId="0" borderId="0" xfId="0"/>
    <xf numFmtId="0" fontId="12" fillId="0" borderId="0" xfId="0" applyFont="1"/>
    <xf numFmtId="3" fontId="4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3" fillId="0" borderId="0" xfId="0" applyFont="1"/>
    <xf numFmtId="17" fontId="14" fillId="0" borderId="0" xfId="0" applyNumberFormat="1" applyFont="1"/>
    <xf numFmtId="0" fontId="14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6" fillId="0" borderId="0" xfId="0" applyFont="1"/>
    <xf numFmtId="0" fontId="16" fillId="0" borderId="7" xfId="0" applyFont="1" applyBorder="1"/>
    <xf numFmtId="0" fontId="4" fillId="0" borderId="0" xfId="0" quotePrefix="1" applyFont="1"/>
    <xf numFmtId="0" fontId="17" fillId="0" borderId="0" xfId="0" applyFont="1"/>
    <xf numFmtId="0" fontId="4" fillId="0" borderId="0" xfId="0" applyFont="1"/>
    <xf numFmtId="3" fontId="4" fillId="0" borderId="0" xfId="1" applyNumberFormat="1" applyFont="1"/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3" fontId="17" fillId="0" borderId="0" xfId="0" applyNumberFormat="1" applyFont="1"/>
    <xf numFmtId="3" fontId="17" fillId="0" borderId="7" xfId="0" applyNumberFormat="1" applyFont="1" applyBorder="1"/>
    <xf numFmtId="3" fontId="17" fillId="0" borderId="6" xfId="0" applyNumberFormat="1" applyFont="1" applyBorder="1"/>
    <xf numFmtId="3" fontId="13" fillId="0" borderId="0" xfId="0" applyNumberFormat="1" applyFont="1"/>
    <xf numFmtId="0" fontId="18" fillId="0" borderId="0" xfId="0" quotePrefix="1" applyFont="1"/>
    <xf numFmtId="0" fontId="19" fillId="0" borderId="0" xfId="0" applyFont="1"/>
    <xf numFmtId="0" fontId="18" fillId="0" borderId="0" xfId="0" applyFont="1"/>
    <xf numFmtId="3" fontId="18" fillId="0" borderId="0" xfId="0" applyNumberFormat="1" applyFont="1"/>
    <xf numFmtId="3" fontId="18" fillId="0" borderId="7" xfId="0" applyNumberFormat="1" applyFont="1" applyBorder="1"/>
    <xf numFmtId="3" fontId="18" fillId="0" borderId="6" xfId="0" applyNumberFormat="1" applyFont="1" applyBorder="1"/>
    <xf numFmtId="0" fontId="14" fillId="0" borderId="0" xfId="0" applyFont="1" applyAlignment="1">
      <alignment horizont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="145" zoomScaleNormal="145" workbookViewId="0">
      <selection activeCell="J28" sqref="J28"/>
    </sheetView>
  </sheetViews>
  <sheetFormatPr defaultColWidth="9.42578125" defaultRowHeight="12" x14ac:dyDescent="0.2"/>
  <cols>
    <col min="1" max="1" width="3.5703125" style="1" customWidth="1"/>
    <col min="2" max="2" width="2.42578125" style="1" customWidth="1"/>
    <col min="3" max="3" width="24.5703125" style="1" customWidth="1"/>
    <col min="4" max="12" width="9.42578125" style="1" customWidth="1"/>
    <col min="13" max="13" width="10.42578125" style="1" bestFit="1" customWidth="1"/>
    <col min="14" max="14" width="9.5703125" style="1" customWidth="1"/>
    <col min="15" max="15" width="9.42578125" style="1" customWidth="1"/>
    <col min="16" max="16" width="10.5703125" style="1" bestFit="1" customWidth="1"/>
    <col min="17" max="18" width="9.5703125" style="1" customWidth="1"/>
    <col min="19" max="19" width="0.5703125" style="1" customWidth="1"/>
    <col min="20" max="20" width="2.42578125" style="1" customWidth="1"/>
    <col min="21" max="21" width="1.5703125" style="1" customWidth="1"/>
    <col min="22" max="22" width="3.42578125" style="1" customWidth="1"/>
    <col min="23" max="23" width="9.5703125" style="1" customWidth="1"/>
    <col min="24" max="24" width="10.42578125" style="1" customWidth="1"/>
    <col min="25" max="25" width="5" style="1" customWidth="1"/>
    <col min="26" max="26" width="9.5703125" style="1" bestFit="1" customWidth="1"/>
    <col min="27" max="16384" width="9.42578125" style="1"/>
  </cols>
  <sheetData>
    <row r="2" spans="1:16" s="7" customFormat="1" ht="12.75" x14ac:dyDescent="0.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7" customFormat="1" x14ac:dyDescent="0.2">
      <c r="A3" s="8"/>
      <c r="B3" s="8"/>
      <c r="C3" s="9"/>
      <c r="D3" s="35"/>
      <c r="E3" s="35"/>
      <c r="F3" s="35"/>
      <c r="G3" s="35"/>
      <c r="H3" s="35"/>
      <c r="I3" s="35"/>
      <c r="J3" s="9"/>
      <c r="K3" s="9"/>
      <c r="L3" s="9"/>
      <c r="M3" s="9"/>
      <c r="N3" s="9"/>
      <c r="O3" s="9"/>
      <c r="P3" s="9"/>
    </row>
    <row r="4" spans="1:16" s="7" customFormat="1" x14ac:dyDescent="0.2">
      <c r="A4" s="8"/>
      <c r="B4" s="8"/>
      <c r="C4" s="9"/>
      <c r="D4" s="10" t="s">
        <v>38</v>
      </c>
      <c r="E4" s="11"/>
      <c r="F4" s="11"/>
      <c r="G4" s="11"/>
      <c r="H4" s="11"/>
      <c r="I4" s="10" t="s">
        <v>1</v>
      </c>
      <c r="J4" s="11"/>
      <c r="K4" s="11"/>
      <c r="L4" s="11"/>
      <c r="M4" s="11"/>
      <c r="N4" s="11"/>
      <c r="O4" s="12"/>
      <c r="P4" s="13"/>
    </row>
    <row r="5" spans="1:16" s="7" customFormat="1" ht="12.75" x14ac:dyDescent="0.2">
      <c r="A5" s="14"/>
      <c r="B5" s="14"/>
      <c r="C5" s="14"/>
      <c r="D5" s="15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6" t="s">
        <v>14</v>
      </c>
    </row>
    <row r="6" spans="1:16" s="7" customFormat="1" x14ac:dyDescent="0.2">
      <c r="A6" s="17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4"/>
    </row>
    <row r="7" spans="1:16" s="7" customFormat="1" x14ac:dyDescent="0.2">
      <c r="A7" s="19" t="s">
        <v>16</v>
      </c>
      <c r="B7" s="20"/>
      <c r="C7" s="21" t="s">
        <v>17</v>
      </c>
      <c r="D7" s="2">
        <v>2720206</v>
      </c>
      <c r="E7" s="2">
        <v>2705847</v>
      </c>
      <c r="F7" s="2">
        <v>2706744</v>
      </c>
      <c r="G7" s="2">
        <v>2704543</v>
      </c>
      <c r="H7" s="2">
        <v>2697734</v>
      </c>
      <c r="I7" s="2">
        <v>2700000</v>
      </c>
      <c r="J7" s="2">
        <v>2694205.9599549924</v>
      </c>
      <c r="K7" s="2">
        <v>2691000</v>
      </c>
      <c r="L7" s="2">
        <v>2690000</v>
      </c>
      <c r="M7" s="2">
        <v>2691000</v>
      </c>
      <c r="N7" s="2">
        <v>2684000</v>
      </c>
      <c r="O7" s="3">
        <v>2682920</v>
      </c>
      <c r="P7" s="4">
        <f>SUM(D7:O7)</f>
        <v>32368199.959954992</v>
      </c>
    </row>
    <row r="8" spans="1:16" x14ac:dyDescent="0.2">
      <c r="A8" s="29" t="s">
        <v>18</v>
      </c>
      <c r="B8" s="30"/>
      <c r="C8" s="31" t="s">
        <v>19</v>
      </c>
      <c r="D8" s="32">
        <v>674287</v>
      </c>
      <c r="E8" s="32">
        <v>672973</v>
      </c>
      <c r="F8" s="32">
        <v>666017</v>
      </c>
      <c r="G8" s="32">
        <v>662936</v>
      </c>
      <c r="H8" s="32">
        <v>655896</v>
      </c>
      <c r="I8" s="32">
        <v>652457</v>
      </c>
      <c r="J8" s="32">
        <v>653013</v>
      </c>
      <c r="K8" s="32">
        <v>650127</v>
      </c>
      <c r="L8" s="32">
        <v>649080</v>
      </c>
      <c r="M8" s="32">
        <v>646715</v>
      </c>
      <c r="N8" s="32">
        <v>643005</v>
      </c>
      <c r="O8" s="33">
        <v>661394</v>
      </c>
      <c r="P8" s="34">
        <f>SUM(D8:O8)</f>
        <v>7887900</v>
      </c>
    </row>
    <row r="9" spans="1:16" s="7" customFormat="1" x14ac:dyDescent="0.2">
      <c r="A9" s="19" t="s">
        <v>20</v>
      </c>
      <c r="B9" s="20"/>
      <c r="C9" s="21" t="s">
        <v>21</v>
      </c>
      <c r="D9" s="22">
        <v>1124681</v>
      </c>
      <c r="E9" s="2">
        <v>1141851</v>
      </c>
      <c r="F9" s="2">
        <v>1149195</v>
      </c>
      <c r="G9" s="2">
        <v>1144666</v>
      </c>
      <c r="H9" s="2">
        <v>1140527</v>
      </c>
      <c r="I9" s="2">
        <v>1144896.9142664031</v>
      </c>
      <c r="J9" s="2">
        <v>1136506.3748078952</v>
      </c>
      <c r="K9" s="2">
        <v>1143913.4649903362</v>
      </c>
      <c r="L9" s="2">
        <v>1158673.0092843256</v>
      </c>
      <c r="M9" s="2">
        <v>1167511.3693953285</v>
      </c>
      <c r="N9" s="2">
        <v>1159566.6993010689</v>
      </c>
      <c r="O9" s="3">
        <v>1153212</v>
      </c>
      <c r="P9" s="4">
        <f t="shared" ref="P9:P10" si="0">SUM(D9:O9)</f>
        <v>13765199.832045358</v>
      </c>
    </row>
    <row r="10" spans="1:16" s="7" customFormat="1" x14ac:dyDescent="0.2">
      <c r="A10" s="19" t="s">
        <v>22</v>
      </c>
      <c r="B10" s="20"/>
      <c r="C10" s="21" t="s">
        <v>23</v>
      </c>
      <c r="D10" s="2">
        <v>126616</v>
      </c>
      <c r="E10" s="2">
        <v>130397</v>
      </c>
      <c r="F10" s="2">
        <v>131005</v>
      </c>
      <c r="G10" s="2">
        <v>133001</v>
      </c>
      <c r="H10" s="2">
        <v>132826</v>
      </c>
      <c r="I10" s="2">
        <v>130822.94850016858</v>
      </c>
      <c r="J10" s="2">
        <v>130067.86881720256</v>
      </c>
      <c r="K10" s="2">
        <v>131132.59462225882</v>
      </c>
      <c r="L10" s="2">
        <v>130482.84538246287</v>
      </c>
      <c r="M10" s="2">
        <v>131131.32558077486</v>
      </c>
      <c r="N10" s="2">
        <v>132001.88803878272</v>
      </c>
      <c r="O10" s="3">
        <v>130116</v>
      </c>
      <c r="P10" s="4">
        <f t="shared" si="0"/>
        <v>1569600.4709416502</v>
      </c>
    </row>
    <row r="11" spans="1:16" x14ac:dyDescent="0.2">
      <c r="A11" s="19" t="s">
        <v>24</v>
      </c>
      <c r="B11" s="20"/>
      <c r="C11" s="21" t="s">
        <v>25</v>
      </c>
      <c r="D11" s="2">
        <v>495219</v>
      </c>
      <c r="E11" s="2">
        <v>494688</v>
      </c>
      <c r="F11" s="2">
        <v>494989</v>
      </c>
      <c r="G11" s="2">
        <v>494909</v>
      </c>
      <c r="H11" s="2">
        <v>495286</v>
      </c>
      <c r="I11" s="2">
        <v>498000</v>
      </c>
      <c r="J11" s="2">
        <v>500000</v>
      </c>
      <c r="K11" s="2">
        <v>501000</v>
      </c>
      <c r="L11" s="2">
        <v>502000</v>
      </c>
      <c r="M11" s="2">
        <v>503000</v>
      </c>
      <c r="N11" s="2">
        <v>504000</v>
      </c>
      <c r="O11" s="3">
        <v>508909</v>
      </c>
      <c r="P11" s="4">
        <v>5993000</v>
      </c>
    </row>
    <row r="12" spans="1:16" s="7" customFormat="1" x14ac:dyDescent="0.2">
      <c r="A12" s="17" t="s">
        <v>26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4"/>
    </row>
    <row r="13" spans="1:16" s="7" customFormat="1" ht="22.5" x14ac:dyDescent="0.2">
      <c r="A13" s="19" t="s">
        <v>24</v>
      </c>
      <c r="B13" s="20"/>
      <c r="C13" s="23" t="s">
        <v>27</v>
      </c>
      <c r="D13" s="2">
        <v>94862</v>
      </c>
      <c r="E13" s="2">
        <v>97649</v>
      </c>
      <c r="F13" s="2">
        <v>99632</v>
      </c>
      <c r="G13" s="2">
        <v>99506</v>
      </c>
      <c r="H13" s="2">
        <v>98598</v>
      </c>
      <c r="I13" s="2">
        <v>98503.046124556495</v>
      </c>
      <c r="J13" s="2">
        <v>88491.240949606246</v>
      </c>
      <c r="K13" s="2">
        <v>89711.717916173875</v>
      </c>
      <c r="L13" s="2">
        <v>91431.248016846002</v>
      </c>
      <c r="M13" s="2">
        <v>92000</v>
      </c>
      <c r="N13" s="2">
        <v>92784.942452476418</v>
      </c>
      <c r="O13" s="3">
        <v>93631</v>
      </c>
      <c r="P13" s="4">
        <f t="shared" ref="P13" si="1">SUM(D13:O13)</f>
        <v>1136800.195459659</v>
      </c>
    </row>
    <row r="14" spans="1:16" x14ac:dyDescent="0.2">
      <c r="A14" s="19" t="s">
        <v>28</v>
      </c>
      <c r="B14" s="21"/>
      <c r="C14" s="23" t="s">
        <v>29</v>
      </c>
      <c r="D14" s="2">
        <v>645658</v>
      </c>
      <c r="E14" s="2">
        <v>645658</v>
      </c>
      <c r="F14" s="2">
        <v>645658</v>
      </c>
      <c r="G14" s="2">
        <v>645658</v>
      </c>
      <c r="H14" s="2">
        <v>645658</v>
      </c>
      <c r="I14" s="2">
        <v>645658</v>
      </c>
      <c r="J14" s="2">
        <v>645658</v>
      </c>
      <c r="K14" s="2">
        <v>645658</v>
      </c>
      <c r="L14" s="2">
        <v>645658</v>
      </c>
      <c r="M14" s="2">
        <v>645658</v>
      </c>
      <c r="N14" s="2">
        <v>645658</v>
      </c>
      <c r="O14" s="2">
        <v>645662</v>
      </c>
      <c r="P14" s="4">
        <v>7747900</v>
      </c>
    </row>
    <row r="15" spans="1:16" x14ac:dyDescent="0.2">
      <c r="A15" s="17" t="s">
        <v>30</v>
      </c>
      <c r="B15" s="17"/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4"/>
    </row>
    <row r="16" spans="1:16" x14ac:dyDescent="0.2">
      <c r="A16" s="19"/>
      <c r="B16" s="20"/>
      <c r="C16" s="24" t="s">
        <v>31</v>
      </c>
      <c r="D16" s="25">
        <v>31820000</v>
      </c>
      <c r="E16" s="25">
        <v>31819000</v>
      </c>
      <c r="F16" s="25">
        <v>31836000</v>
      </c>
      <c r="G16" s="25">
        <v>31868000</v>
      </c>
      <c r="H16" s="25">
        <v>31711000</v>
      </c>
      <c r="I16" s="25">
        <v>31769000</v>
      </c>
      <c r="J16" s="25">
        <v>31787000</v>
      </c>
      <c r="K16" s="25">
        <v>31827000</v>
      </c>
      <c r="L16" s="25">
        <v>31873000</v>
      </c>
      <c r="M16" s="25">
        <v>31893000</v>
      </c>
      <c r="N16" s="25">
        <v>31855000</v>
      </c>
      <c r="O16" s="26">
        <v>31877000</v>
      </c>
      <c r="P16" s="27">
        <v>381935000</v>
      </c>
    </row>
    <row r="17" spans="1:16" ht="22.5" x14ac:dyDescent="0.2">
      <c r="A17" s="19"/>
      <c r="B17" s="20"/>
      <c r="C17" s="24" t="s">
        <v>32</v>
      </c>
      <c r="D17" s="25">
        <v>251250</v>
      </c>
      <c r="E17" s="25">
        <v>251250</v>
      </c>
      <c r="F17" s="25">
        <v>251250</v>
      </c>
      <c r="G17" s="25">
        <v>251250</v>
      </c>
      <c r="H17" s="25">
        <v>251250</v>
      </c>
      <c r="I17" s="25">
        <v>251250</v>
      </c>
      <c r="J17" s="25">
        <v>251250</v>
      </c>
      <c r="K17" s="25">
        <v>251250</v>
      </c>
      <c r="L17" s="25">
        <v>251250</v>
      </c>
      <c r="M17" s="25">
        <v>251250</v>
      </c>
      <c r="N17" s="25">
        <v>251250</v>
      </c>
      <c r="O17" s="25">
        <v>251250</v>
      </c>
      <c r="P17" s="27">
        <v>3015000</v>
      </c>
    </row>
    <row r="18" spans="1:16" x14ac:dyDescent="0.2">
      <c r="A18" s="19"/>
      <c r="B18" s="20"/>
      <c r="C18" s="24" t="s">
        <v>33</v>
      </c>
      <c r="D18" s="25">
        <v>2913761</v>
      </c>
      <c r="E18" s="25">
        <v>2934738</v>
      </c>
      <c r="F18" s="25">
        <v>2957515</v>
      </c>
      <c r="G18" s="25">
        <v>2975145</v>
      </c>
      <c r="H18" s="25">
        <v>2976000</v>
      </c>
      <c r="I18" s="25">
        <v>3003000</v>
      </c>
      <c r="J18" s="25">
        <v>3029000</v>
      </c>
      <c r="K18" s="25">
        <v>3059000</v>
      </c>
      <c r="L18" s="25">
        <v>3089000</v>
      </c>
      <c r="M18" s="25">
        <v>3113000</v>
      </c>
      <c r="N18" s="25">
        <v>3128000</v>
      </c>
      <c r="O18" s="26">
        <v>3028841</v>
      </c>
      <c r="P18" s="27">
        <v>36207000</v>
      </c>
    </row>
    <row r="19" spans="1:16" x14ac:dyDescent="0.2">
      <c r="A19" s="19"/>
      <c r="B19" s="20"/>
      <c r="C19" s="21" t="s">
        <v>34</v>
      </c>
      <c r="D19" s="2">
        <v>34985011</v>
      </c>
      <c r="E19" s="2">
        <v>35004988</v>
      </c>
      <c r="F19" s="2">
        <v>35044765</v>
      </c>
      <c r="G19" s="2">
        <v>35094395</v>
      </c>
      <c r="H19" s="2">
        <v>34938250</v>
      </c>
      <c r="I19" s="2">
        <v>35023250</v>
      </c>
      <c r="J19" s="2">
        <v>35067250</v>
      </c>
      <c r="K19" s="2">
        <v>35137250</v>
      </c>
      <c r="L19" s="2">
        <v>35213250</v>
      </c>
      <c r="M19" s="2">
        <v>35257250</v>
      </c>
      <c r="N19" s="2">
        <v>35234250</v>
      </c>
      <c r="O19" s="2">
        <v>35158091</v>
      </c>
      <c r="P19" s="4">
        <v>421158000</v>
      </c>
    </row>
    <row r="20" spans="1:16" x14ac:dyDescent="0.2">
      <c r="A20" s="19"/>
      <c r="B20" s="20"/>
      <c r="C20" s="21" t="s">
        <v>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19"/>
      <c r="B21" s="21"/>
      <c r="C21" s="21" t="s">
        <v>36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7"/>
      <c r="B22" s="7"/>
      <c r="C22" s="21" t="s">
        <v>37</v>
      </c>
      <c r="D22" s="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</sheetData>
  <mergeCells count="1">
    <mergeCell ref="D3:I3"/>
  </mergeCells>
  <phoneticPr fontId="4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Utgiftsprognos juli 2025, dnr VER 2024-485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6" ma:contentTypeDescription="" ma:contentTypeScope="" ma:versionID="f4bab73d5bd8164d21d694285a92b210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6ea97bf05ceea28f3cd6ef23909d34b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  <xsd:enumeration value="ANNAT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4JXXJJFS64ZS-957833390-4407</_dlc_DocId>
    <_dlc_DocIdUrl xmlns="465edb57-3a11-4ff8-9c43-7dc2da403828">
      <Url>https://sp.pensionsmyndigheten.se/ovr/ANSLAG/_layouts/15/DocIdRedir.aspx?ID=4JXXJJFS64ZS-957833390-4407</Url>
      <Description>4JXXJJFS64ZS-957833390-4407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A9D948-F539-4572-A8F1-B77AEF52079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45BF37E-D801-43A2-981F-47DE78B47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129F0F8-C880-4FCD-BAEC-96826B8A2B62}">
  <ds:schemaRefs>
    <ds:schemaRef ds:uri="http://purl.org/dc/dcmitype/"/>
    <ds:schemaRef ds:uri="465edb57-3a11-4ff8-9c43-7dc2da40382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Johan Söderberg</cp:lastModifiedBy>
  <cp:revision/>
  <dcterms:created xsi:type="dcterms:W3CDTF">2002-03-22T11:33:45Z</dcterms:created>
  <dcterms:modified xsi:type="dcterms:W3CDTF">2025-07-07T09:31:20Z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17da6bd5-9f26-46c8-825c-6d2219021d15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